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F24" s="1"/>
  <c r="J195" l="1"/>
  <c r="L195"/>
  <c r="I176"/>
  <c r="H176"/>
  <c r="G176"/>
  <c r="F176"/>
  <c r="I157"/>
  <c r="G157"/>
  <c r="L157"/>
  <c r="J157"/>
  <c r="F157"/>
  <c r="L138"/>
  <c r="J138"/>
  <c r="I119"/>
  <c r="H119"/>
  <c r="G119"/>
  <c r="F119"/>
  <c r="H100"/>
  <c r="G100"/>
  <c r="F100"/>
  <c r="L100"/>
  <c r="J100"/>
  <c r="I100"/>
  <c r="L81"/>
  <c r="J81"/>
  <c r="I62"/>
  <c r="H62"/>
  <c r="G62"/>
  <c r="F62"/>
  <c r="H43"/>
  <c r="G43"/>
  <c r="L43"/>
  <c r="J43"/>
  <c r="I43"/>
  <c r="F43"/>
  <c r="G24"/>
  <c r="I24"/>
  <c r="L24"/>
  <c r="J24"/>
  <c r="H196" l="1"/>
  <c r="F196"/>
  <c r="G196"/>
  <c r="L196"/>
  <c r="J196"/>
  <c r="I196"/>
</calcChain>
</file>

<file path=xl/sharedStrings.xml><?xml version="1.0" encoding="utf-8"?>
<sst xmlns="http://schemas.openxmlformats.org/spreadsheetml/2006/main" count="318" uniqueCount="101">
  <si>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</si>
  <si>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</si>
  <si>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</si>
  <si>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</si>
  <si>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</si>
  <si>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</si>
  <si>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</si>
  <si>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</si>
  <si>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</si>
  <si>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</si>
  <si>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</si>
  <si>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</si>
  <si>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</si>
  <si>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</si>
  <si>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</si>
  <si>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</si>
  <si>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</si>
  <si>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</si>
  <si>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</si>
  <si>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</si>
  <si>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</si>
  <si>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</si>
  <si>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</si>
  <si>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</si>
  <si>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</si>
  <si>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</si>
  <si>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</si>
  <si>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</si>
  <si>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</si>
  <si>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</si>
  <si>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</si>
  <si>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</si>
  <si>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</si>
  <si>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</si>
  <si>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</si>
  <si>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</si>
  <si>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</si>
  <si>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</si>
  <si>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</si>
  <si>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ответственный за питание</t>
  </si>
  <si>
    <t>Хлеб пшеничный</t>
  </si>
  <si>
    <t>Чай с лимоном</t>
  </si>
  <si>
    <t>Каша молочная геркулесовая</t>
  </si>
  <si>
    <t>Масло сливочное</t>
  </si>
  <si>
    <t>.200/10</t>
  </si>
  <si>
    <t>Булочка фруктовая</t>
  </si>
  <si>
    <t>Антоновская Е.Н.</t>
  </si>
  <si>
    <t>Салат овощной</t>
  </si>
  <si>
    <t>.01007</t>
  </si>
  <si>
    <t>Суп гороховый с картошкой</t>
  </si>
  <si>
    <t>Картофельное пюре</t>
  </si>
  <si>
    <t>Кисель ягодный</t>
  </si>
  <si>
    <t>Хлеб Сила</t>
  </si>
  <si>
    <t>Котлета мясная</t>
  </si>
  <si>
    <t>Каша гречневая рассыпчатая с маслом</t>
  </si>
  <si>
    <t>Огурец свежий</t>
  </si>
  <si>
    <t>.01044</t>
  </si>
  <si>
    <t>Щи со свежей капусты с картофелем</t>
  </si>
  <si>
    <t>Макароны отварные</t>
  </si>
  <si>
    <t>Компот яблочный</t>
  </si>
  <si>
    <t>.07003</t>
  </si>
  <si>
    <t>Грудка куриная запечённая</t>
  </si>
  <si>
    <t>Капуста тушёная</t>
  </si>
  <si>
    <t>Яйцо отварное (шт.)</t>
  </si>
  <si>
    <t>.30/30</t>
  </si>
  <si>
    <t>Сыр (порциями)</t>
  </si>
  <si>
    <t>Суп с вермишели и картофеля</t>
  </si>
  <si>
    <t>.02019</t>
  </si>
  <si>
    <t>Чай с сахаром</t>
  </si>
  <si>
    <t>Запеканка творожная с вареньем</t>
  </si>
  <si>
    <t>.100/10</t>
  </si>
  <si>
    <t>Какао с молоком</t>
  </si>
  <si>
    <t>Фрукт свежий</t>
  </si>
  <si>
    <t>Рассольник</t>
  </si>
  <si>
    <t>Жаркое по-домашнему с мясом</t>
  </si>
  <si>
    <t>.07010</t>
  </si>
  <si>
    <t>Каша молочная гречневая</t>
  </si>
  <si>
    <t>Печенье</t>
  </si>
  <si>
    <t>Борщ с капустой и картофелем</t>
  </si>
  <si>
    <t>.02001</t>
  </si>
  <si>
    <t>Рис отварной</t>
  </si>
  <si>
    <t>Голень куриная запечёная</t>
  </si>
  <si>
    <t>Гуляш с куриной грудки</t>
  </si>
  <si>
    <t>.07014</t>
  </si>
  <si>
    <t>Помидор</t>
  </si>
  <si>
    <t>Суп рыбный с картошкой</t>
  </si>
  <si>
    <t>Ёжик мясной с рисом</t>
  </si>
  <si>
    <t>.07041</t>
  </si>
  <si>
    <t>Каша молочная рисовая</t>
  </si>
  <si>
    <t>.04021</t>
  </si>
  <si>
    <t>Чай  с сахаром</t>
  </si>
  <si>
    <t>Салат с отварной свеклы с маслом</t>
  </si>
  <si>
    <t>Щи со свежей капусты с картошкой</t>
  </si>
  <si>
    <t>Каша гречневая с маслом</t>
  </si>
  <si>
    <t>Грудка куриная запечёная</t>
  </si>
  <si>
    <t>Каша молочная пшенная</t>
  </si>
  <si>
    <t>Биточки рыбные</t>
  </si>
  <si>
    <t>.07005</t>
  </si>
  <si>
    <t>Борщ со свежей капусты с картошкой</t>
  </si>
  <si>
    <t>Котлета с куриной грудки</t>
  </si>
  <si>
    <t>Филе рыбы запечённое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</si>
</sst>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0" sqref="E6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9.93</v>
      </c>
      <c r="H6" s="40">
        <v>0</v>
      </c>
      <c r="I6" s="40">
        <v>37.5</v>
      </c>
      <c r="J6" s="40">
        <v>246.52</v>
      </c>
      <c r="K6" s="41">
        <v>93</v>
      </c>
      <c r="L6" s="40">
        <v>29.29</v>
      </c>
    </row>
    <row r="7" spans="1:12" ht="14.4">
      <c r="A7" s="23"/>
      <c r="B7" s="15"/>
      <c r="C7" s="11"/>
      <c r="D7" s="6"/>
      <c r="E7" s="42" t="s">
        <v>43</v>
      </c>
      <c r="F7" s="43">
        <v>20</v>
      </c>
      <c r="G7" s="43">
        <v>0.2</v>
      </c>
      <c r="H7" s="43">
        <v>0.2</v>
      </c>
      <c r="I7" s="43">
        <v>0.26</v>
      </c>
      <c r="J7" s="43">
        <v>132.19999999999999</v>
      </c>
      <c r="K7" s="44">
        <v>14</v>
      </c>
      <c r="L7" s="43">
        <v>18.77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 t="s">
        <v>44</v>
      </c>
      <c r="G8" s="43">
        <v>4.2000000000000003E-2</v>
      </c>
      <c r="H8" s="43">
        <v>0</v>
      </c>
      <c r="I8" s="43">
        <v>9.9499999999999993</v>
      </c>
      <c r="J8" s="43">
        <v>36.75</v>
      </c>
      <c r="K8" s="44">
        <v>200</v>
      </c>
      <c r="L8" s="43">
        <v>4.08</v>
      </c>
    </row>
    <row r="9" spans="1:12" ht="14.4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122</v>
      </c>
      <c r="L9" s="43">
        <v>4.2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45</v>
      </c>
      <c r="F11" s="43">
        <v>50</v>
      </c>
      <c r="G11" s="43">
        <v>7.6</v>
      </c>
      <c r="H11" s="43">
        <v>23.7</v>
      </c>
      <c r="I11" s="43">
        <v>49.4</v>
      </c>
      <c r="J11" s="43">
        <v>440</v>
      </c>
      <c r="K11" s="44">
        <v>1</v>
      </c>
      <c r="L11" s="43">
        <v>14.75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20.052</v>
      </c>
      <c r="H13" s="19">
        <f t="shared" si="0"/>
        <v>24.14</v>
      </c>
      <c r="I13" s="19">
        <f t="shared" si="0"/>
        <v>111.86999999999999</v>
      </c>
      <c r="J13" s="19">
        <f t="shared" si="0"/>
        <v>925.97</v>
      </c>
      <c r="K13" s="25"/>
      <c r="L13" s="19">
        <f t="shared" ref="L13" si="1">SUM(L6:L12)</f>
        <v>71.09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50</v>
      </c>
      <c r="G14" s="43">
        <v>0.49</v>
      </c>
      <c r="H14" s="43">
        <v>7.06</v>
      </c>
      <c r="I14" s="43">
        <v>1.21</v>
      </c>
      <c r="J14" s="43">
        <v>70.72</v>
      </c>
      <c r="K14" s="44" t="s">
        <v>48</v>
      </c>
      <c r="L14" s="43">
        <v>6.56</v>
      </c>
    </row>
    <row r="15" spans="1:12" ht="14.4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7.23</v>
      </c>
      <c r="H15" s="43">
        <v>10</v>
      </c>
      <c r="I15" s="43">
        <v>53.75</v>
      </c>
      <c r="J15" s="43">
        <v>220.05</v>
      </c>
      <c r="K15" s="44">
        <v>206</v>
      </c>
      <c r="L15" s="43">
        <v>10.73</v>
      </c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0</v>
      </c>
      <c r="H17" s="43">
        <v>22</v>
      </c>
      <c r="I17" s="43">
        <v>26.23</v>
      </c>
      <c r="J17" s="43">
        <v>212.82</v>
      </c>
      <c r="K17" s="44">
        <v>694</v>
      </c>
      <c r="L17" s="43">
        <v>19.100000000000001</v>
      </c>
    </row>
    <row r="18" spans="1:12" ht="14.4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1.36</v>
      </c>
      <c r="H18" s="43">
        <v>0</v>
      </c>
      <c r="I18" s="43">
        <v>29.02</v>
      </c>
      <c r="J18" s="43">
        <v>116.19</v>
      </c>
      <c r="K18" s="44">
        <v>274</v>
      </c>
      <c r="L18" s="43">
        <v>8.4499999999999993</v>
      </c>
    </row>
    <row r="19" spans="1:12" ht="14.4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122</v>
      </c>
      <c r="L19" s="43">
        <v>2.8</v>
      </c>
    </row>
    <row r="20" spans="1:12" ht="14.4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1.98</v>
      </c>
      <c r="H20" s="43">
        <v>0.36</v>
      </c>
      <c r="I20" s="43">
        <v>10.02</v>
      </c>
      <c r="J20" s="43">
        <v>52.2</v>
      </c>
      <c r="K20" s="44">
        <v>123</v>
      </c>
      <c r="L20" s="43">
        <v>1.84</v>
      </c>
    </row>
    <row r="21" spans="1:12" ht="14.4">
      <c r="A21" s="23"/>
      <c r="B21" s="15"/>
      <c r="C21" s="11"/>
      <c r="D21" s="6"/>
      <c r="E21" s="42" t="s">
        <v>53</v>
      </c>
      <c r="F21" s="43">
        <v>50</v>
      </c>
      <c r="G21" s="43">
        <v>7.63</v>
      </c>
      <c r="H21" s="43">
        <v>8.3699999999999992</v>
      </c>
      <c r="I21" s="43">
        <v>4.0999999999999996</v>
      </c>
      <c r="J21" s="43">
        <v>126.25</v>
      </c>
      <c r="K21" s="44">
        <v>10</v>
      </c>
      <c r="L21" s="43">
        <v>31.98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20.21</v>
      </c>
      <c r="H23" s="19">
        <f t="shared" si="2"/>
        <v>47.949999999999996</v>
      </c>
      <c r="I23" s="19">
        <f t="shared" si="2"/>
        <v>134.16999999999999</v>
      </c>
      <c r="J23" s="19">
        <f t="shared" si="2"/>
        <v>845.23</v>
      </c>
      <c r="K23" s="25"/>
      <c r="L23" s="19">
        <f t="shared" ref="L23" si="3">SUM(L14:L22)</f>
        <v>81.460000000000008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1040</v>
      </c>
      <c r="G24" s="32">
        <f t="shared" ref="G24:J24" si="4">G13+G23</f>
        <v>40.262</v>
      </c>
      <c r="H24" s="32">
        <f t="shared" si="4"/>
        <v>72.09</v>
      </c>
      <c r="I24" s="32">
        <f t="shared" si="4"/>
        <v>246.03999999999996</v>
      </c>
      <c r="J24" s="32">
        <f t="shared" si="4"/>
        <v>1771.2</v>
      </c>
      <c r="K24" s="32"/>
      <c r="L24" s="32">
        <f t="shared" ref="L24" si="5">L13+L23</f>
        <v>152.55000000000001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180</v>
      </c>
      <c r="G25" s="40">
        <v>10.47</v>
      </c>
      <c r="H25" s="40">
        <v>6.51</v>
      </c>
      <c r="I25" s="40">
        <v>54</v>
      </c>
      <c r="J25" s="40">
        <v>316.56</v>
      </c>
      <c r="K25" s="41">
        <v>219</v>
      </c>
      <c r="L25" s="40">
        <v>16.170000000000002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 t="s">
        <v>44</v>
      </c>
      <c r="G27" s="43">
        <v>4.2000000000000003E-2</v>
      </c>
      <c r="H27" s="43">
        <v>0</v>
      </c>
      <c r="I27" s="43">
        <v>9.9499999999999993</v>
      </c>
      <c r="J27" s="43">
        <v>36.75</v>
      </c>
      <c r="K27" s="44">
        <v>200</v>
      </c>
      <c r="L27" s="43">
        <v>4.08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122</v>
      </c>
      <c r="L28" s="43">
        <v>4.2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53</v>
      </c>
      <c r="F30" s="43">
        <v>50</v>
      </c>
      <c r="G30" s="43">
        <v>7.63</v>
      </c>
      <c r="H30" s="43">
        <v>8.3699999999999992</v>
      </c>
      <c r="I30" s="43">
        <v>4.0999999999999996</v>
      </c>
      <c r="J30" s="43">
        <v>126.25</v>
      </c>
      <c r="K30" s="44">
        <v>10</v>
      </c>
      <c r="L30" s="43">
        <v>31.98</v>
      </c>
    </row>
    <row r="31" spans="1:12" ht="14.4">
      <c r="A31" s="14"/>
      <c r="B31" s="15"/>
      <c r="C31" s="11"/>
      <c r="D31" s="6"/>
      <c r="E31" s="42" t="s">
        <v>55</v>
      </c>
      <c r="F31" s="43">
        <v>50</v>
      </c>
      <c r="G31" s="43">
        <v>0.4</v>
      </c>
      <c r="H31" s="43">
        <v>0.05</v>
      </c>
      <c r="I31" s="43">
        <v>1.3</v>
      </c>
      <c r="J31" s="43">
        <v>7</v>
      </c>
      <c r="K31" s="44" t="s">
        <v>56</v>
      </c>
      <c r="L31" s="43">
        <v>14.3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20.821999999999999</v>
      </c>
      <c r="H32" s="19">
        <f t="shared" ref="H32" si="7">SUM(H25:H31)</f>
        <v>15.17</v>
      </c>
      <c r="I32" s="19">
        <f t="shared" ref="I32" si="8">SUM(I25:I31)</f>
        <v>84.11</v>
      </c>
      <c r="J32" s="19">
        <f t="shared" ref="J32:L32" si="9">SUM(J25:J31)</f>
        <v>557.05999999999995</v>
      </c>
      <c r="K32" s="25"/>
      <c r="L32" s="19">
        <f t="shared" si="9"/>
        <v>70.73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3.23</v>
      </c>
      <c r="H34" s="43">
        <v>3.35</v>
      </c>
      <c r="I34" s="43">
        <v>16</v>
      </c>
      <c r="J34" s="43">
        <v>209.11</v>
      </c>
      <c r="K34" s="44">
        <v>187</v>
      </c>
      <c r="L34" s="43">
        <v>11.02</v>
      </c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5.66</v>
      </c>
      <c r="H36" s="43">
        <v>0.68</v>
      </c>
      <c r="I36" s="43">
        <v>29.04</v>
      </c>
      <c r="J36" s="43">
        <v>147.9</v>
      </c>
      <c r="K36" s="44">
        <v>291</v>
      </c>
      <c r="L36" s="43">
        <v>13.76</v>
      </c>
    </row>
    <row r="37" spans="1:12" ht="14.4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0.25</v>
      </c>
      <c r="H37" s="43">
        <v>0.21</v>
      </c>
      <c r="I37" s="43">
        <v>25.35</v>
      </c>
      <c r="J37" s="43">
        <v>104.3</v>
      </c>
      <c r="K37" s="44">
        <v>523</v>
      </c>
      <c r="L37" s="43">
        <v>7</v>
      </c>
    </row>
    <row r="38" spans="1:12" ht="14.4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122</v>
      </c>
      <c r="L38" s="43">
        <v>2.8</v>
      </c>
    </row>
    <row r="39" spans="1:12" ht="14.4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1.98</v>
      </c>
      <c r="H39" s="43">
        <v>0.36</v>
      </c>
      <c r="I39" s="43">
        <v>10.02</v>
      </c>
      <c r="J39" s="43">
        <v>52.2</v>
      </c>
      <c r="K39" s="44">
        <v>123</v>
      </c>
      <c r="L39" s="43">
        <v>1.84</v>
      </c>
    </row>
    <row r="40" spans="1:12" ht="14.4">
      <c r="A40" s="14"/>
      <c r="B40" s="15"/>
      <c r="C40" s="11"/>
      <c r="D40" s="6"/>
      <c r="E40" s="42" t="s">
        <v>61</v>
      </c>
      <c r="F40" s="43">
        <v>40</v>
      </c>
      <c r="G40" s="43">
        <v>8</v>
      </c>
      <c r="H40" s="43">
        <v>2.028</v>
      </c>
      <c r="I40" s="43">
        <v>1.6559999999999999</v>
      </c>
      <c r="J40" s="43">
        <v>87.16</v>
      </c>
      <c r="K40" s="44" t="s">
        <v>60</v>
      </c>
      <c r="L40" s="43">
        <v>40.24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20.64</v>
      </c>
      <c r="H42" s="19">
        <f t="shared" ref="H42" si="11">SUM(H33:H41)</f>
        <v>6.7880000000000003</v>
      </c>
      <c r="I42" s="19">
        <f t="shared" ref="I42" si="12">SUM(I33:I41)</f>
        <v>91.906000000000006</v>
      </c>
      <c r="J42" s="19">
        <f t="shared" ref="J42:L42" si="13">SUM(J33:J41)</f>
        <v>647.66999999999996</v>
      </c>
      <c r="K42" s="25"/>
      <c r="L42" s="19">
        <f t="shared" si="13"/>
        <v>76.66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990</v>
      </c>
      <c r="G43" s="32">
        <f t="shared" ref="G43" si="14">G32+G42</f>
        <v>41.462000000000003</v>
      </c>
      <c r="H43" s="32">
        <f t="shared" ref="H43" si="15">H32+H42</f>
        <v>21.957999999999998</v>
      </c>
      <c r="I43" s="32">
        <f t="shared" ref="I43" si="16">I32+I42</f>
        <v>176.01600000000002</v>
      </c>
      <c r="J43" s="32">
        <f t="shared" ref="J43:L43" si="17">J32+J42</f>
        <v>1204.73</v>
      </c>
      <c r="K43" s="32"/>
      <c r="L43" s="32">
        <f t="shared" si="17"/>
        <v>147.38999999999999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220</v>
      </c>
      <c r="G44" s="40">
        <v>8.5500000000000007</v>
      </c>
      <c r="H44" s="40">
        <v>9.39</v>
      </c>
      <c r="I44" s="40">
        <v>3.66</v>
      </c>
      <c r="J44" s="40">
        <v>232.93</v>
      </c>
      <c r="K44" s="41">
        <v>321</v>
      </c>
      <c r="L44" s="40">
        <v>28.08</v>
      </c>
    </row>
    <row r="45" spans="1:12" ht="14.4">
      <c r="A45" s="23"/>
      <c r="B45" s="15"/>
      <c r="C45" s="11"/>
      <c r="D45" s="6"/>
      <c r="E45" s="42" t="s">
        <v>63</v>
      </c>
      <c r="F45" s="43">
        <v>1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>
        <v>13</v>
      </c>
    </row>
    <row r="46" spans="1:12" ht="14.4">
      <c r="A46" s="23"/>
      <c r="B46" s="15"/>
      <c r="C46" s="11"/>
      <c r="D46" s="7" t="s">
        <v>22</v>
      </c>
      <c r="E46" s="42" t="s">
        <v>41</v>
      </c>
      <c r="F46" s="43" t="s">
        <v>44</v>
      </c>
      <c r="G46" s="43">
        <v>4.2000000000000003E-2</v>
      </c>
      <c r="H46" s="43">
        <v>0</v>
      </c>
      <c r="I46" s="43">
        <v>9.9499999999999993</v>
      </c>
      <c r="J46" s="43">
        <v>36.75</v>
      </c>
      <c r="K46" s="44">
        <v>200</v>
      </c>
      <c r="L46" s="43">
        <v>4.08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 t="s">
        <v>64</v>
      </c>
      <c r="G47" s="43">
        <v>4.5599999999999996</v>
      </c>
      <c r="H47" s="43">
        <v>0.48</v>
      </c>
      <c r="I47" s="43">
        <v>29.52</v>
      </c>
      <c r="J47" s="43">
        <v>141</v>
      </c>
      <c r="K47" s="44">
        <v>122</v>
      </c>
      <c r="L47" s="43">
        <v>8.4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65</v>
      </c>
      <c r="F49" s="43">
        <v>30</v>
      </c>
      <c r="G49" s="43">
        <v>6.9</v>
      </c>
      <c r="H49" s="43">
        <v>10.199999999999999</v>
      </c>
      <c r="I49" s="43">
        <v>0</v>
      </c>
      <c r="J49" s="43">
        <v>206.4</v>
      </c>
      <c r="K49" s="44">
        <v>15</v>
      </c>
      <c r="L49" s="43">
        <v>16.61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251</v>
      </c>
      <c r="G51" s="19">
        <f t="shared" ref="G51" si="18">SUM(G44:G50)</f>
        <v>25.152000000000001</v>
      </c>
      <c r="H51" s="19">
        <f t="shared" ref="H51" si="19">SUM(H44:H50)</f>
        <v>24.67</v>
      </c>
      <c r="I51" s="19">
        <f t="shared" ref="I51" si="20">SUM(I44:I50)</f>
        <v>43.43</v>
      </c>
      <c r="J51" s="19">
        <f t="shared" ref="J51:L51" si="21">SUM(J44:J50)</f>
        <v>680.08</v>
      </c>
      <c r="K51" s="25"/>
      <c r="L51" s="19">
        <f t="shared" si="21"/>
        <v>70.169999999999987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4.05</v>
      </c>
      <c r="H53" s="43">
        <v>9.1199999999999992</v>
      </c>
      <c r="I53" s="43">
        <v>14.4</v>
      </c>
      <c r="J53" s="43">
        <v>154.77000000000001</v>
      </c>
      <c r="K53" s="44" t="s">
        <v>67</v>
      </c>
      <c r="L53" s="43">
        <v>8.27</v>
      </c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 t="s">
        <v>54</v>
      </c>
      <c r="F55" s="43">
        <v>180</v>
      </c>
      <c r="G55" s="43">
        <v>10.47</v>
      </c>
      <c r="H55" s="43">
        <v>6.51</v>
      </c>
      <c r="I55" s="43">
        <v>54</v>
      </c>
      <c r="J55" s="43">
        <v>316.56</v>
      </c>
      <c r="K55" s="44">
        <v>219</v>
      </c>
      <c r="L55" s="43">
        <v>16.170000000000002</v>
      </c>
    </row>
    <row r="56" spans="1:12" ht="14.4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0.16</v>
      </c>
      <c r="H56" s="43">
        <v>0.08</v>
      </c>
      <c r="I56" s="43">
        <v>7.5</v>
      </c>
      <c r="J56" s="43">
        <v>28.2</v>
      </c>
      <c r="K56" s="44">
        <v>376</v>
      </c>
      <c r="L56" s="43">
        <v>2.13</v>
      </c>
    </row>
    <row r="57" spans="1:12" ht="14.4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122</v>
      </c>
      <c r="L57" s="43">
        <v>2.8</v>
      </c>
    </row>
    <row r="58" spans="1:12" ht="14.4">
      <c r="A58" s="23"/>
      <c r="B58" s="15"/>
      <c r="C58" s="11"/>
      <c r="D58" s="7" t="s">
        <v>32</v>
      </c>
      <c r="E58" s="42" t="s">
        <v>52</v>
      </c>
      <c r="F58" s="43">
        <v>20</v>
      </c>
      <c r="G58" s="43">
        <v>1.98</v>
      </c>
      <c r="H58" s="43">
        <v>0.36</v>
      </c>
      <c r="I58" s="43">
        <v>10.02</v>
      </c>
      <c r="J58" s="43">
        <v>52.2</v>
      </c>
      <c r="K58" s="44">
        <v>123</v>
      </c>
      <c r="L58" s="43">
        <v>1.84</v>
      </c>
    </row>
    <row r="59" spans="1:12" ht="14.4">
      <c r="A59" s="23"/>
      <c r="B59" s="15"/>
      <c r="C59" s="11"/>
      <c r="D59" s="6"/>
      <c r="E59" s="42" t="s">
        <v>100</v>
      </c>
      <c r="F59" s="43">
        <v>30</v>
      </c>
      <c r="G59" s="43">
        <v>6</v>
      </c>
      <c r="H59" s="43">
        <v>1.52</v>
      </c>
      <c r="I59" s="43">
        <v>1.24</v>
      </c>
      <c r="J59" s="43">
        <v>65.37</v>
      </c>
      <c r="K59" s="44" t="s">
        <v>60</v>
      </c>
      <c r="L59" s="43">
        <v>32.4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24.18</v>
      </c>
      <c r="H61" s="19">
        <f t="shared" ref="H61" si="23">SUM(H52:H60)</f>
        <v>17.75</v>
      </c>
      <c r="I61" s="19">
        <f t="shared" ref="I61" si="24">SUM(I52:I60)</f>
        <v>97</v>
      </c>
      <c r="J61" s="19">
        <f t="shared" ref="J61:L61" si="25">SUM(J52:J60)</f>
        <v>664.1</v>
      </c>
      <c r="K61" s="25"/>
      <c r="L61" s="19">
        <f t="shared" si="25"/>
        <v>63.61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951</v>
      </c>
      <c r="G62" s="32">
        <f t="shared" ref="G62" si="26">G51+G61</f>
        <v>49.332000000000001</v>
      </c>
      <c r="H62" s="32">
        <f t="shared" ref="H62" si="27">H51+H61</f>
        <v>42.42</v>
      </c>
      <c r="I62" s="32">
        <f t="shared" ref="I62" si="28">I51+I61</f>
        <v>140.43</v>
      </c>
      <c r="J62" s="32">
        <f t="shared" ref="J62:L62" si="29">J51+J61</f>
        <v>1344.18</v>
      </c>
      <c r="K62" s="32"/>
      <c r="L62" s="32">
        <f t="shared" si="29"/>
        <v>133.77999999999997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 t="s">
        <v>70</v>
      </c>
      <c r="G63" s="40">
        <v>6.12</v>
      </c>
      <c r="H63" s="40">
        <v>3.8</v>
      </c>
      <c r="I63" s="40">
        <v>18.5</v>
      </c>
      <c r="J63" s="40">
        <v>163</v>
      </c>
      <c r="K63" s="41">
        <v>469</v>
      </c>
      <c r="L63" s="40">
        <v>43.48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3.5</v>
      </c>
      <c r="H65" s="43">
        <v>3.7</v>
      </c>
      <c r="I65" s="43">
        <v>25.5</v>
      </c>
      <c r="J65" s="43">
        <v>89.25</v>
      </c>
      <c r="K65" s="44">
        <v>382</v>
      </c>
      <c r="L65" s="43">
        <v>16.14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28.6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10.020000000000001</v>
      </c>
      <c r="H70" s="19">
        <f t="shared" ref="H70" si="31">SUM(H63:H69)</f>
        <v>7.9</v>
      </c>
      <c r="I70" s="19">
        <f t="shared" ref="I70" si="32">SUM(I63:I69)</f>
        <v>54.3</v>
      </c>
      <c r="J70" s="19">
        <f t="shared" ref="J70:L70" si="33">SUM(J63:J69)</f>
        <v>296.25</v>
      </c>
      <c r="K70" s="25"/>
      <c r="L70" s="19">
        <f t="shared" si="33"/>
        <v>88.22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14</v>
      </c>
      <c r="H72" s="43">
        <v>5.4</v>
      </c>
      <c r="I72" s="43">
        <v>14.21</v>
      </c>
      <c r="J72" s="43">
        <v>175.6</v>
      </c>
      <c r="K72" s="44">
        <v>197</v>
      </c>
      <c r="L72" s="43">
        <v>15.35</v>
      </c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18.579999999999998</v>
      </c>
      <c r="H74" s="43">
        <v>9.9700000000000006</v>
      </c>
      <c r="I74" s="43">
        <v>12.42</v>
      </c>
      <c r="J74" s="43">
        <v>234.81</v>
      </c>
      <c r="K74" s="44" t="s">
        <v>75</v>
      </c>
      <c r="L74" s="43">
        <v>49.23</v>
      </c>
    </row>
    <row r="75" spans="1:12" ht="14.4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0.16</v>
      </c>
      <c r="H75" s="43">
        <v>0.08</v>
      </c>
      <c r="I75" s="43">
        <v>7.5</v>
      </c>
      <c r="J75" s="43">
        <v>28.2</v>
      </c>
      <c r="K75" s="44">
        <v>376</v>
      </c>
      <c r="L75" s="43">
        <v>2.13</v>
      </c>
    </row>
    <row r="76" spans="1:12" ht="14.4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122</v>
      </c>
      <c r="L76" s="43">
        <v>2.8</v>
      </c>
    </row>
    <row r="77" spans="1:12" ht="14.4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1.98</v>
      </c>
      <c r="H77" s="43">
        <v>0.36</v>
      </c>
      <c r="I77" s="43">
        <v>10.02</v>
      </c>
      <c r="J77" s="43">
        <v>52.2</v>
      </c>
      <c r="K77" s="44">
        <v>123</v>
      </c>
      <c r="L77" s="43">
        <v>1.84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640</v>
      </c>
      <c r="G80" s="19">
        <f t="shared" ref="G80" si="34">SUM(G71:G79)</f>
        <v>36.239999999999995</v>
      </c>
      <c r="H80" s="19">
        <f t="shared" ref="H80" si="35">SUM(H71:H79)</f>
        <v>15.97</v>
      </c>
      <c r="I80" s="19">
        <f t="shared" ref="I80" si="36">SUM(I71:I79)</f>
        <v>53.989999999999995</v>
      </c>
      <c r="J80" s="19">
        <f t="shared" ref="J80:L80" si="37">SUM(J71:J79)</f>
        <v>537.80999999999995</v>
      </c>
      <c r="K80" s="25"/>
      <c r="L80" s="19">
        <f t="shared" si="37"/>
        <v>71.349999999999994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940</v>
      </c>
      <c r="G81" s="32">
        <f t="shared" ref="G81" si="38">G70+G80</f>
        <v>46.26</v>
      </c>
      <c r="H81" s="32">
        <f t="shared" ref="H81" si="39">H70+H80</f>
        <v>23.87</v>
      </c>
      <c r="I81" s="32">
        <f t="shared" ref="I81" si="40">I70+I80</f>
        <v>108.28999999999999</v>
      </c>
      <c r="J81" s="32">
        <f t="shared" ref="J81:L81" si="41">J70+J80</f>
        <v>834.06</v>
      </c>
      <c r="K81" s="32"/>
      <c r="L81" s="32">
        <f t="shared" si="41"/>
        <v>159.57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13</v>
      </c>
      <c r="H82" s="40">
        <v>13.17</v>
      </c>
      <c r="I82" s="40">
        <v>49</v>
      </c>
      <c r="J82" s="40">
        <v>367.9</v>
      </c>
      <c r="K82" s="41">
        <v>173</v>
      </c>
      <c r="L82" s="40">
        <v>33.369999999999997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 t="s">
        <v>44</v>
      </c>
      <c r="G84" s="43">
        <v>4.2000000000000003E-2</v>
      </c>
      <c r="H84" s="43">
        <v>0</v>
      </c>
      <c r="I84" s="43">
        <v>9.9499999999999993</v>
      </c>
      <c r="J84" s="43">
        <v>36.75</v>
      </c>
      <c r="K84" s="44">
        <v>200</v>
      </c>
      <c r="L84" s="43">
        <v>4.08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122</v>
      </c>
      <c r="L85" s="43">
        <v>4.2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77</v>
      </c>
      <c r="F87" s="43">
        <v>50</v>
      </c>
      <c r="G87" s="43">
        <v>3.66</v>
      </c>
      <c r="H87" s="43">
        <v>4.83</v>
      </c>
      <c r="I87" s="43">
        <v>37.159999999999997</v>
      </c>
      <c r="J87" s="43">
        <v>208.35</v>
      </c>
      <c r="K87" s="44">
        <v>604</v>
      </c>
      <c r="L87" s="43">
        <v>13</v>
      </c>
    </row>
    <row r="88" spans="1:12" ht="14.4">
      <c r="A88" s="23"/>
      <c r="B88" s="15"/>
      <c r="C88" s="11"/>
      <c r="D88" s="6"/>
      <c r="E88" s="42" t="s">
        <v>43</v>
      </c>
      <c r="F88" s="43">
        <v>20</v>
      </c>
      <c r="G88" s="43">
        <v>0.1</v>
      </c>
      <c r="H88" s="43">
        <v>0.1</v>
      </c>
      <c r="I88" s="43">
        <v>0.13</v>
      </c>
      <c r="J88" s="43">
        <v>66.099999999999994</v>
      </c>
      <c r="K88" s="44">
        <v>14</v>
      </c>
      <c r="L88" s="43">
        <v>18.77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19.082000000000001</v>
      </c>
      <c r="H89" s="19">
        <f t="shared" ref="H89" si="43">SUM(H82:H88)</f>
        <v>18.340000000000003</v>
      </c>
      <c r="I89" s="19">
        <f t="shared" ref="I89" si="44">SUM(I82:I88)</f>
        <v>111</v>
      </c>
      <c r="J89" s="19">
        <f t="shared" ref="J89:L89" si="45">SUM(J82:J88)</f>
        <v>749.6</v>
      </c>
      <c r="K89" s="25"/>
      <c r="L89" s="19">
        <f t="shared" si="45"/>
        <v>73.42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4.5199999999999996</v>
      </c>
      <c r="H91" s="43">
        <v>10.32</v>
      </c>
      <c r="I91" s="43">
        <v>8.4499999999999993</v>
      </c>
      <c r="J91" s="43">
        <v>250</v>
      </c>
      <c r="K91" s="44" t="s">
        <v>79</v>
      </c>
      <c r="L91" s="43">
        <v>14.1</v>
      </c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0.1</v>
      </c>
      <c r="H93" s="43">
        <v>0.1</v>
      </c>
      <c r="I93" s="43">
        <v>9.1300000000000008</v>
      </c>
      <c r="J93" s="43">
        <v>212.87</v>
      </c>
      <c r="K93" s="44">
        <v>21</v>
      </c>
      <c r="L93" s="43">
        <v>16.649999999999999</v>
      </c>
    </row>
    <row r="94" spans="1:12" ht="14.4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>
        <v>0.08</v>
      </c>
      <c r="I94" s="43">
        <v>7.5</v>
      </c>
      <c r="J94" s="43">
        <v>28.2</v>
      </c>
      <c r="K94" s="44">
        <v>376</v>
      </c>
      <c r="L94" s="43">
        <v>2.13</v>
      </c>
    </row>
    <row r="95" spans="1:12" ht="14.4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>
        <v>122</v>
      </c>
      <c r="L95" s="43">
        <v>2.8</v>
      </c>
    </row>
    <row r="96" spans="1:12" ht="14.4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1.98</v>
      </c>
      <c r="H96" s="43">
        <v>0.36</v>
      </c>
      <c r="I96" s="43">
        <v>10.02</v>
      </c>
      <c r="J96" s="43">
        <v>52.2</v>
      </c>
      <c r="K96" s="44">
        <v>123</v>
      </c>
      <c r="L96" s="43">
        <v>1.84</v>
      </c>
    </row>
    <row r="97" spans="1:12" ht="14.4">
      <c r="A97" s="23"/>
      <c r="B97" s="15"/>
      <c r="C97" s="11"/>
      <c r="D97" s="6"/>
      <c r="E97" s="42" t="s">
        <v>81</v>
      </c>
      <c r="F97" s="43">
        <v>60</v>
      </c>
      <c r="G97" s="43">
        <v>12</v>
      </c>
      <c r="H97" s="43">
        <v>3.04</v>
      </c>
      <c r="I97" s="43">
        <v>2.48</v>
      </c>
      <c r="J97" s="43">
        <v>130.74</v>
      </c>
      <c r="K97" s="44" t="s">
        <v>60</v>
      </c>
      <c r="L97" s="43">
        <v>34.159999999999997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20.28</v>
      </c>
      <c r="H99" s="19">
        <f t="shared" ref="H99" si="47">SUM(H90:H98)</f>
        <v>14.059999999999999</v>
      </c>
      <c r="I99" s="19">
        <f t="shared" ref="I99" si="48">SUM(I90:I98)</f>
        <v>47.419999999999995</v>
      </c>
      <c r="J99" s="19">
        <f t="shared" ref="J99:L99" si="49">SUM(J90:J98)</f>
        <v>721.01</v>
      </c>
      <c r="K99" s="25"/>
      <c r="L99" s="19">
        <f t="shared" si="49"/>
        <v>71.680000000000007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1050</v>
      </c>
      <c r="G100" s="32">
        <f t="shared" ref="G100" si="50">G89+G99</f>
        <v>39.362000000000002</v>
      </c>
      <c r="H100" s="32">
        <f t="shared" ref="H100" si="51">H89+H99</f>
        <v>32.400000000000006</v>
      </c>
      <c r="I100" s="32">
        <f t="shared" ref="I100" si="52">I89+I99</f>
        <v>158.41999999999999</v>
      </c>
      <c r="J100" s="32">
        <f t="shared" ref="J100:L100" si="53">J89+J99</f>
        <v>1470.6100000000001</v>
      </c>
      <c r="K100" s="32"/>
      <c r="L100" s="32">
        <f t="shared" si="53"/>
        <v>145.10000000000002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0.13</v>
      </c>
      <c r="H101" s="40">
        <v>0.13</v>
      </c>
      <c r="I101" s="40">
        <v>12.17</v>
      </c>
      <c r="J101" s="40">
        <v>283.77999999999997</v>
      </c>
      <c r="K101" s="41">
        <v>21</v>
      </c>
      <c r="L101" s="40">
        <v>22.2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0.25</v>
      </c>
      <c r="H103" s="43">
        <v>0.21</v>
      </c>
      <c r="I103" s="43">
        <v>25.35</v>
      </c>
      <c r="J103" s="43">
        <v>104.3</v>
      </c>
      <c r="K103" s="44">
        <v>523</v>
      </c>
      <c r="L103" s="43">
        <v>7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122</v>
      </c>
      <c r="L104" s="43">
        <v>4.2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82</v>
      </c>
      <c r="F106" s="43">
        <v>40</v>
      </c>
      <c r="G106" s="43">
        <v>6.55</v>
      </c>
      <c r="H106" s="43">
        <v>3.37</v>
      </c>
      <c r="I106" s="43">
        <v>1.4</v>
      </c>
      <c r="J106" s="43">
        <v>63.21</v>
      </c>
      <c r="K106" s="44" t="s">
        <v>83</v>
      </c>
      <c r="L106" s="43">
        <v>26.74</v>
      </c>
    </row>
    <row r="107" spans="1:12" ht="14.4">
      <c r="A107" s="23"/>
      <c r="B107" s="15"/>
      <c r="C107" s="11"/>
      <c r="D107" s="6"/>
      <c r="E107" s="42" t="s">
        <v>84</v>
      </c>
      <c r="F107" s="43">
        <v>50</v>
      </c>
      <c r="G107" s="43">
        <v>1.8</v>
      </c>
      <c r="H107" s="43">
        <v>5.0599999999999996</v>
      </c>
      <c r="I107" s="43">
        <v>1.73</v>
      </c>
      <c r="J107" s="43">
        <v>44.66</v>
      </c>
      <c r="K107" s="44">
        <v>20</v>
      </c>
      <c r="L107" s="43">
        <v>8.1199999999999992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11.01</v>
      </c>
      <c r="H108" s="19">
        <f t="shared" si="54"/>
        <v>9.01</v>
      </c>
      <c r="I108" s="19">
        <f t="shared" si="54"/>
        <v>55.41</v>
      </c>
      <c r="J108" s="19">
        <f t="shared" si="54"/>
        <v>566.44999999999993</v>
      </c>
      <c r="K108" s="25"/>
      <c r="L108" s="19">
        <f t="shared" ref="L108" si="55">SUM(L101:L107)</f>
        <v>68.260000000000005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7.85</v>
      </c>
      <c r="H110" s="43">
        <v>3.83</v>
      </c>
      <c r="I110" s="43">
        <v>23.15</v>
      </c>
      <c r="J110" s="43">
        <v>143.5</v>
      </c>
      <c r="K110" s="44">
        <v>150</v>
      </c>
      <c r="L110" s="43">
        <v>20.7</v>
      </c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0</v>
      </c>
      <c r="H112" s="43">
        <v>22</v>
      </c>
      <c r="I112" s="43">
        <v>26.23</v>
      </c>
      <c r="J112" s="43">
        <v>212.82</v>
      </c>
      <c r="K112" s="44">
        <v>694</v>
      </c>
      <c r="L112" s="43">
        <v>19.100000000000001</v>
      </c>
    </row>
    <row r="113" spans="1:12" ht="14.4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1.36</v>
      </c>
      <c r="H113" s="43">
        <v>0</v>
      </c>
      <c r="I113" s="43">
        <v>24.02</v>
      </c>
      <c r="J113" s="43">
        <v>116.19</v>
      </c>
      <c r="K113" s="44">
        <v>274</v>
      </c>
      <c r="L113" s="43">
        <v>8.4499999999999993</v>
      </c>
    </row>
    <row r="114" spans="1:12" ht="14.4">
      <c r="A114" s="23"/>
      <c r="B114" s="15"/>
      <c r="C114" s="11"/>
      <c r="D114" s="7" t="s">
        <v>31</v>
      </c>
      <c r="E114" s="42" t="s">
        <v>40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122</v>
      </c>
      <c r="L114" s="43">
        <v>2.8</v>
      </c>
    </row>
    <row r="115" spans="1:12" ht="14.4">
      <c r="A115" s="23"/>
      <c r="B115" s="15"/>
      <c r="C115" s="11"/>
      <c r="D115" s="7" t="s">
        <v>32</v>
      </c>
      <c r="E115" s="42" t="s">
        <v>52</v>
      </c>
      <c r="F115" s="43">
        <v>20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123</v>
      </c>
      <c r="L115" s="43">
        <v>1.84</v>
      </c>
    </row>
    <row r="116" spans="1:12" ht="14.4">
      <c r="A116" s="23"/>
      <c r="B116" s="15"/>
      <c r="C116" s="11"/>
      <c r="D116" s="6"/>
      <c r="E116" s="42" t="s">
        <v>86</v>
      </c>
      <c r="F116" s="43">
        <v>50</v>
      </c>
      <c r="G116" s="43">
        <v>6.31</v>
      </c>
      <c r="H116" s="43">
        <v>5.2</v>
      </c>
      <c r="I116" s="43">
        <v>3.18</v>
      </c>
      <c r="J116" s="43">
        <v>84.81</v>
      </c>
      <c r="K116" s="44" t="s">
        <v>87</v>
      </c>
      <c r="L116" s="43">
        <v>21.54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19.02</v>
      </c>
      <c r="H118" s="19">
        <f t="shared" si="56"/>
        <v>31.549999999999997</v>
      </c>
      <c r="I118" s="19">
        <f t="shared" si="56"/>
        <v>96.44</v>
      </c>
      <c r="J118" s="19">
        <f t="shared" si="56"/>
        <v>656.52</v>
      </c>
      <c r="K118" s="25"/>
      <c r="L118" s="19">
        <f t="shared" ref="L118" si="57">SUM(L109:L117)</f>
        <v>74.430000000000007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1210</v>
      </c>
      <c r="G119" s="32">
        <f t="shared" ref="G119" si="58">G108+G118</f>
        <v>30.03</v>
      </c>
      <c r="H119" s="32">
        <f t="shared" ref="H119" si="59">H108+H118</f>
        <v>40.559999999999995</v>
      </c>
      <c r="I119" s="32">
        <f t="shared" ref="I119" si="60">I108+I118</f>
        <v>151.85</v>
      </c>
      <c r="J119" s="32">
        <f t="shared" ref="J119:L119" si="61">J108+J118</f>
        <v>1222.9699999999998</v>
      </c>
      <c r="K119" s="32"/>
      <c r="L119" s="32">
        <f t="shared" si="61"/>
        <v>142.69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7.98</v>
      </c>
      <c r="H120" s="40">
        <v>10.64</v>
      </c>
      <c r="I120" s="40">
        <v>45.66</v>
      </c>
      <c r="J120" s="40">
        <v>311.92</v>
      </c>
      <c r="K120" s="41" t="s">
        <v>89</v>
      </c>
      <c r="L120" s="40">
        <v>39.72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41</v>
      </c>
      <c r="F122" s="43" t="s">
        <v>44</v>
      </c>
      <c r="G122" s="43">
        <v>4.2000000000000003E-2</v>
      </c>
      <c r="H122" s="43">
        <v>0</v>
      </c>
      <c r="I122" s="43">
        <v>9.9499999999999993</v>
      </c>
      <c r="J122" s="43">
        <v>36.75</v>
      </c>
      <c r="K122" s="44">
        <v>200</v>
      </c>
      <c r="L122" s="43">
        <v>4.08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122</v>
      </c>
      <c r="L123" s="43">
        <v>4.2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43</v>
      </c>
      <c r="F125" s="43">
        <v>20</v>
      </c>
      <c r="G125" s="43">
        <v>0.1</v>
      </c>
      <c r="H125" s="43">
        <v>0.1</v>
      </c>
      <c r="I125" s="43">
        <v>0.13</v>
      </c>
      <c r="J125" s="43">
        <v>66.099999999999994</v>
      </c>
      <c r="K125" s="44">
        <v>14</v>
      </c>
      <c r="L125" s="43">
        <v>18.77</v>
      </c>
    </row>
    <row r="126" spans="1:12" ht="14.4">
      <c r="A126" s="14"/>
      <c r="B126" s="15"/>
      <c r="C126" s="11"/>
      <c r="D126" s="6"/>
      <c r="E126" s="42" t="s">
        <v>45</v>
      </c>
      <c r="F126" s="43">
        <v>50</v>
      </c>
      <c r="G126" s="43">
        <v>7.6</v>
      </c>
      <c r="H126" s="43">
        <v>23.7</v>
      </c>
      <c r="I126" s="43">
        <v>49.4</v>
      </c>
      <c r="J126" s="43">
        <v>440</v>
      </c>
      <c r="K126" s="44">
        <v>1</v>
      </c>
      <c r="L126" s="43">
        <v>14.75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18.001999999999999</v>
      </c>
      <c r="H127" s="19">
        <f t="shared" si="62"/>
        <v>34.68</v>
      </c>
      <c r="I127" s="19">
        <f t="shared" si="62"/>
        <v>119.9</v>
      </c>
      <c r="J127" s="19">
        <f t="shared" si="62"/>
        <v>925.27</v>
      </c>
      <c r="K127" s="25"/>
      <c r="L127" s="19">
        <f t="shared" ref="L127" si="63">SUM(L120:L126)</f>
        <v>81.52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7.23</v>
      </c>
      <c r="H129" s="43">
        <v>10</v>
      </c>
      <c r="I129" s="43">
        <v>53.75</v>
      </c>
      <c r="J129" s="43">
        <v>220.05</v>
      </c>
      <c r="K129" s="44">
        <v>206</v>
      </c>
      <c r="L129" s="43">
        <v>10.73</v>
      </c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5.66</v>
      </c>
      <c r="H131" s="43">
        <v>0.68</v>
      </c>
      <c r="I131" s="43">
        <v>29.04</v>
      </c>
      <c r="J131" s="43">
        <v>147.9</v>
      </c>
      <c r="K131" s="44">
        <v>291</v>
      </c>
      <c r="L131" s="43">
        <v>13.76</v>
      </c>
    </row>
    <row r="132" spans="1:12" ht="14.4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0.16</v>
      </c>
      <c r="H132" s="43">
        <v>0.08</v>
      </c>
      <c r="I132" s="43">
        <v>7.5</v>
      </c>
      <c r="J132" s="43">
        <v>28.2</v>
      </c>
      <c r="K132" s="44">
        <v>376</v>
      </c>
      <c r="L132" s="43">
        <v>2.13</v>
      </c>
    </row>
    <row r="133" spans="1:12" ht="14.4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122</v>
      </c>
      <c r="L133" s="43">
        <v>2.8</v>
      </c>
    </row>
    <row r="134" spans="1:12" ht="14.4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123</v>
      </c>
      <c r="L134" s="43">
        <v>1.84</v>
      </c>
    </row>
    <row r="135" spans="1:12" ht="14.4">
      <c r="A135" s="14"/>
      <c r="B135" s="15"/>
      <c r="C135" s="11"/>
      <c r="D135" s="6"/>
      <c r="E135" s="42" t="s">
        <v>53</v>
      </c>
      <c r="F135" s="43">
        <v>50</v>
      </c>
      <c r="G135" s="43">
        <v>7.63</v>
      </c>
      <c r="H135" s="43">
        <v>8.3699999999999992</v>
      </c>
      <c r="I135" s="43">
        <v>4.0999999999999996</v>
      </c>
      <c r="J135" s="43">
        <v>126.25</v>
      </c>
      <c r="K135" s="44">
        <v>10</v>
      </c>
      <c r="L135" s="43">
        <v>31.98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24.18</v>
      </c>
      <c r="H137" s="19">
        <f t="shared" si="64"/>
        <v>19.649999999999999</v>
      </c>
      <c r="I137" s="19">
        <f t="shared" si="64"/>
        <v>114.24999999999999</v>
      </c>
      <c r="J137" s="19">
        <f t="shared" si="64"/>
        <v>621.6</v>
      </c>
      <c r="K137" s="25"/>
      <c r="L137" s="19">
        <f t="shared" ref="L137" si="65">SUM(L128:L136)</f>
        <v>63.24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940</v>
      </c>
      <c r="G138" s="32">
        <f t="shared" ref="G138" si="66">G127+G137</f>
        <v>42.182000000000002</v>
      </c>
      <c r="H138" s="32">
        <f t="shared" ref="H138" si="67">H127+H137</f>
        <v>54.33</v>
      </c>
      <c r="I138" s="32">
        <f t="shared" ref="I138" si="68">I127+I137</f>
        <v>234.14999999999998</v>
      </c>
      <c r="J138" s="32">
        <f t="shared" ref="J138:L138" si="69">J127+J137</f>
        <v>1546.87</v>
      </c>
      <c r="K138" s="32"/>
      <c r="L138" s="32">
        <f t="shared" si="69"/>
        <v>144.76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24.75</v>
      </c>
      <c r="H139" s="40">
        <v>13.28</v>
      </c>
      <c r="I139" s="40">
        <v>16.54</v>
      </c>
      <c r="J139" s="40">
        <v>313.08</v>
      </c>
      <c r="K139" s="41" t="s">
        <v>75</v>
      </c>
      <c r="L139" s="40">
        <v>65.64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0.16</v>
      </c>
      <c r="H141" s="43">
        <v>0.08</v>
      </c>
      <c r="I141" s="43">
        <v>7.5</v>
      </c>
      <c r="J141" s="43">
        <v>28.2</v>
      </c>
      <c r="K141" s="44">
        <v>376</v>
      </c>
      <c r="L141" s="43">
        <v>2.13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122</v>
      </c>
      <c r="L142" s="43">
        <v>4.2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91</v>
      </c>
      <c r="F144" s="43">
        <v>50</v>
      </c>
      <c r="G144" s="43">
        <v>0.71</v>
      </c>
      <c r="H144" s="43">
        <v>2.54</v>
      </c>
      <c r="I144" s="43">
        <v>0.25</v>
      </c>
      <c r="J144" s="43">
        <v>37.65</v>
      </c>
      <c r="K144" s="44">
        <v>23</v>
      </c>
      <c r="L144" s="43">
        <v>4.24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27.900000000000002</v>
      </c>
      <c r="H146" s="19">
        <f t="shared" si="70"/>
        <v>16.14</v>
      </c>
      <c r="I146" s="19">
        <f t="shared" si="70"/>
        <v>39.049999999999997</v>
      </c>
      <c r="J146" s="19">
        <f t="shared" si="70"/>
        <v>449.42999999999995</v>
      </c>
      <c r="K146" s="25"/>
      <c r="L146" s="19">
        <f t="shared" ref="L146" si="71">SUM(L139:L145)</f>
        <v>76.209999999999994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92</v>
      </c>
      <c r="F148" s="43">
        <v>250</v>
      </c>
      <c r="G148" s="43">
        <v>3.23</v>
      </c>
      <c r="H148" s="43">
        <v>3.35</v>
      </c>
      <c r="I148" s="43">
        <v>16</v>
      </c>
      <c r="J148" s="43">
        <v>209.11</v>
      </c>
      <c r="K148" s="44">
        <v>187</v>
      </c>
      <c r="L148" s="43">
        <v>11.02</v>
      </c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 t="s">
        <v>93</v>
      </c>
      <c r="F150" s="43">
        <v>150</v>
      </c>
      <c r="G150" s="43">
        <v>8.7200000000000006</v>
      </c>
      <c r="H150" s="43">
        <v>5.42</v>
      </c>
      <c r="I150" s="43">
        <v>45</v>
      </c>
      <c r="J150" s="43">
        <v>263.79000000000002</v>
      </c>
      <c r="K150" s="44">
        <v>219</v>
      </c>
      <c r="L150" s="43">
        <v>13.47</v>
      </c>
    </row>
    <row r="151" spans="1:12" ht="14.4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0.25</v>
      </c>
      <c r="H151" s="43">
        <v>0.21</v>
      </c>
      <c r="I151" s="43">
        <v>25.35</v>
      </c>
      <c r="J151" s="43">
        <v>104.3</v>
      </c>
      <c r="K151" s="44">
        <v>529</v>
      </c>
      <c r="L151" s="43">
        <v>7</v>
      </c>
    </row>
    <row r="152" spans="1:12" ht="14.4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122</v>
      </c>
      <c r="L152" s="43">
        <v>2.8</v>
      </c>
    </row>
    <row r="153" spans="1:12" ht="14.4">
      <c r="A153" s="23"/>
      <c r="B153" s="15"/>
      <c r="C153" s="11"/>
      <c r="D153" s="7" t="s">
        <v>32</v>
      </c>
      <c r="E153" s="42" t="s">
        <v>52</v>
      </c>
      <c r="F153" s="43">
        <v>20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123</v>
      </c>
      <c r="L153" s="43">
        <v>1.84</v>
      </c>
    </row>
    <row r="154" spans="1:12" ht="14.4">
      <c r="A154" s="23"/>
      <c r="B154" s="15"/>
      <c r="C154" s="11"/>
      <c r="D154" s="6"/>
      <c r="E154" s="42" t="s">
        <v>94</v>
      </c>
      <c r="F154" s="43">
        <v>30</v>
      </c>
      <c r="G154" s="43">
        <v>6</v>
      </c>
      <c r="H154" s="43">
        <v>1.52</v>
      </c>
      <c r="I154" s="43">
        <v>1.24</v>
      </c>
      <c r="J154" s="43">
        <v>65.37</v>
      </c>
      <c r="K154" s="44" t="s">
        <v>60</v>
      </c>
      <c r="L154" s="43">
        <v>30.18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21.700000000000003</v>
      </c>
      <c r="H156" s="19">
        <f t="shared" si="72"/>
        <v>11.02</v>
      </c>
      <c r="I156" s="19">
        <f t="shared" si="72"/>
        <v>107.44999999999999</v>
      </c>
      <c r="J156" s="19">
        <f t="shared" si="72"/>
        <v>741.7700000000001</v>
      </c>
      <c r="K156" s="25"/>
      <c r="L156" s="19">
        <f t="shared" ref="L156" si="73">SUM(L147:L155)</f>
        <v>66.31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1150</v>
      </c>
      <c r="G157" s="32">
        <f t="shared" ref="G157" si="74">G146+G156</f>
        <v>49.600000000000009</v>
      </c>
      <c r="H157" s="32">
        <f t="shared" ref="H157" si="75">H146+H156</f>
        <v>27.16</v>
      </c>
      <c r="I157" s="32">
        <f t="shared" ref="I157" si="76">I146+I156</f>
        <v>146.5</v>
      </c>
      <c r="J157" s="32">
        <f t="shared" ref="J157:L157" si="77">J146+J156</f>
        <v>1191.2</v>
      </c>
      <c r="K157" s="32"/>
      <c r="L157" s="32">
        <f t="shared" si="77"/>
        <v>142.51999999999998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40">
        <v>6.44</v>
      </c>
      <c r="H158" s="40">
        <v>7.53</v>
      </c>
      <c r="I158" s="40">
        <v>25.38</v>
      </c>
      <c r="J158" s="40">
        <v>192</v>
      </c>
      <c r="K158" s="41">
        <v>201</v>
      </c>
      <c r="L158" s="40">
        <v>19.73</v>
      </c>
    </row>
    <row r="159" spans="1:12" ht="14.4">
      <c r="A159" s="23"/>
      <c r="B159" s="15"/>
      <c r="C159" s="11"/>
      <c r="D159" s="6"/>
      <c r="E159" s="42" t="s">
        <v>43</v>
      </c>
      <c r="F159" s="43">
        <v>20</v>
      </c>
      <c r="G159" s="43">
        <v>0.1</v>
      </c>
      <c r="H159" s="43">
        <v>0.1</v>
      </c>
      <c r="I159" s="43">
        <v>0.13</v>
      </c>
      <c r="J159" s="43">
        <v>66.099999999999994</v>
      </c>
      <c r="K159" s="44">
        <v>14</v>
      </c>
      <c r="L159" s="43">
        <v>18.77</v>
      </c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 t="s">
        <v>44</v>
      </c>
      <c r="G160" s="43">
        <v>4.2000000000000003E-2</v>
      </c>
      <c r="H160" s="43">
        <v>0</v>
      </c>
      <c r="I160" s="43">
        <v>9.9499999999999993</v>
      </c>
      <c r="J160" s="43">
        <v>36.75</v>
      </c>
      <c r="K160" s="44">
        <v>200</v>
      </c>
      <c r="L160" s="43">
        <v>4.08</v>
      </c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122</v>
      </c>
      <c r="L161" s="43">
        <v>4.2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65</v>
      </c>
      <c r="F163" s="43">
        <v>30</v>
      </c>
      <c r="G163" s="43">
        <v>6.9</v>
      </c>
      <c r="H163" s="43">
        <v>10.199999999999999</v>
      </c>
      <c r="I163" s="43">
        <v>0</v>
      </c>
      <c r="J163" s="43">
        <v>206.4</v>
      </c>
      <c r="K163" s="44">
        <v>15</v>
      </c>
      <c r="L163" s="43">
        <v>16.61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 t="shared" ref="G165:J165" si="78">SUM(G158:G164)</f>
        <v>15.762</v>
      </c>
      <c r="H165" s="19">
        <f t="shared" si="78"/>
        <v>18.07</v>
      </c>
      <c r="I165" s="19">
        <f t="shared" si="78"/>
        <v>50.219999999999992</v>
      </c>
      <c r="J165" s="19">
        <f t="shared" si="78"/>
        <v>571.75</v>
      </c>
      <c r="K165" s="25"/>
      <c r="L165" s="19">
        <f t="shared" ref="L165" si="79">SUM(L158:L164)</f>
        <v>63.39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14</v>
      </c>
      <c r="H167" s="43">
        <v>5.4</v>
      </c>
      <c r="I167" s="43">
        <v>14.21</v>
      </c>
      <c r="J167" s="43">
        <v>175.6</v>
      </c>
      <c r="K167" s="44">
        <v>197</v>
      </c>
      <c r="L167" s="43">
        <v>15.35</v>
      </c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0.1</v>
      </c>
      <c r="H169" s="43">
        <v>0.1</v>
      </c>
      <c r="I169" s="43">
        <v>9.1300000000000008</v>
      </c>
      <c r="J169" s="43">
        <v>212.84</v>
      </c>
      <c r="K169" s="44">
        <v>21</v>
      </c>
      <c r="L169" s="43">
        <v>16.649999999999999</v>
      </c>
    </row>
    <row r="170" spans="1:12" ht="14.4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0.16</v>
      </c>
      <c r="H170" s="43">
        <v>0.08</v>
      </c>
      <c r="I170" s="43">
        <v>7.5</v>
      </c>
      <c r="J170" s="43">
        <v>28.2</v>
      </c>
      <c r="K170" s="44">
        <v>376</v>
      </c>
      <c r="L170" s="43">
        <v>2.13</v>
      </c>
    </row>
    <row r="171" spans="1:12" ht="14.4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122</v>
      </c>
      <c r="L171" s="43">
        <v>2.8</v>
      </c>
    </row>
    <row r="172" spans="1:12" ht="14.4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123</v>
      </c>
      <c r="L172" s="43">
        <v>1.84</v>
      </c>
    </row>
    <row r="173" spans="1:12" ht="14.4">
      <c r="A173" s="23"/>
      <c r="B173" s="15"/>
      <c r="C173" s="11"/>
      <c r="D173" s="6"/>
      <c r="E173" s="42" t="s">
        <v>86</v>
      </c>
      <c r="F173" s="43">
        <v>50</v>
      </c>
      <c r="G173" s="43">
        <v>6.31</v>
      </c>
      <c r="H173" s="43">
        <v>5.2</v>
      </c>
      <c r="I173" s="43">
        <v>3.18</v>
      </c>
      <c r="J173" s="43">
        <v>84.81</v>
      </c>
      <c r="K173" s="44" t="s">
        <v>87</v>
      </c>
      <c r="L173" s="43">
        <v>21.54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24.069999999999997</v>
      </c>
      <c r="H175" s="19">
        <f t="shared" si="80"/>
        <v>11.3</v>
      </c>
      <c r="I175" s="19">
        <f t="shared" si="80"/>
        <v>53.88</v>
      </c>
      <c r="J175" s="19">
        <f t="shared" si="80"/>
        <v>600.65000000000009</v>
      </c>
      <c r="K175" s="25"/>
      <c r="L175" s="19">
        <f t="shared" ref="L175" si="81">SUM(L166:L174)</f>
        <v>60.31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970</v>
      </c>
      <c r="G176" s="32">
        <f t="shared" ref="G176" si="82">G165+G175</f>
        <v>39.831999999999994</v>
      </c>
      <c r="H176" s="32">
        <f t="shared" ref="H176" si="83">H165+H175</f>
        <v>29.37</v>
      </c>
      <c r="I176" s="32">
        <f t="shared" ref="I176" si="84">I165+I175</f>
        <v>104.1</v>
      </c>
      <c r="J176" s="32">
        <f t="shared" ref="J176:L176" si="85">J165+J175</f>
        <v>1172.4000000000001</v>
      </c>
      <c r="K176" s="32"/>
      <c r="L176" s="32">
        <f t="shared" si="85"/>
        <v>123.7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150</v>
      </c>
      <c r="G177" s="40">
        <v>5.66</v>
      </c>
      <c r="H177" s="40">
        <v>0.68</v>
      </c>
      <c r="I177" s="40">
        <v>29.04</v>
      </c>
      <c r="J177" s="40">
        <v>147.9</v>
      </c>
      <c r="K177" s="41">
        <v>291</v>
      </c>
      <c r="L177" s="40">
        <v>13.76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 t="s">
        <v>44</v>
      </c>
      <c r="G179" s="43">
        <v>4.2000000000000003E-2</v>
      </c>
      <c r="H179" s="43">
        <v>0</v>
      </c>
      <c r="I179" s="43">
        <v>9.9499999999999993</v>
      </c>
      <c r="J179" s="43">
        <v>36.75</v>
      </c>
      <c r="K179" s="44">
        <v>200</v>
      </c>
      <c r="L179" s="43">
        <v>4.08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122</v>
      </c>
      <c r="L180" s="43">
        <v>4.2</v>
      </c>
    </row>
    <row r="181" spans="1:12" ht="14.4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0.4</v>
      </c>
      <c r="H181" s="43">
        <v>0.4</v>
      </c>
      <c r="I181" s="43">
        <v>10.3</v>
      </c>
      <c r="J181" s="43">
        <v>44</v>
      </c>
      <c r="K181" s="44">
        <v>368</v>
      </c>
      <c r="L181" s="43">
        <v>28.6</v>
      </c>
    </row>
    <row r="182" spans="1:12" ht="14.4">
      <c r="A182" s="23"/>
      <c r="B182" s="15"/>
      <c r="C182" s="11"/>
      <c r="D182" s="6"/>
      <c r="E182" s="42" t="s">
        <v>96</v>
      </c>
      <c r="F182" s="43">
        <v>40</v>
      </c>
      <c r="G182" s="43">
        <v>5.63</v>
      </c>
      <c r="H182" s="43">
        <v>2.4</v>
      </c>
      <c r="I182" s="43">
        <v>5.17</v>
      </c>
      <c r="J182" s="43">
        <v>82.12</v>
      </c>
      <c r="K182" s="44" t="s">
        <v>97</v>
      </c>
      <c r="L182" s="43">
        <v>28.64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14.012</v>
      </c>
      <c r="H184" s="19">
        <f t="shared" si="86"/>
        <v>3.7199999999999998</v>
      </c>
      <c r="I184" s="19">
        <f t="shared" si="86"/>
        <v>69.22</v>
      </c>
      <c r="J184" s="19">
        <f t="shared" si="86"/>
        <v>381.27</v>
      </c>
      <c r="K184" s="25"/>
      <c r="L184" s="19">
        <f t="shared" ref="L184" si="87">SUM(L177:L183)</f>
        <v>79.28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4.5199999999999996</v>
      </c>
      <c r="H186" s="43">
        <v>10.32</v>
      </c>
      <c r="I186" s="43">
        <v>8.4499999999999993</v>
      </c>
      <c r="J186" s="43">
        <v>250</v>
      </c>
      <c r="K186" s="44" t="s">
        <v>79</v>
      </c>
      <c r="L186" s="43">
        <v>14.1</v>
      </c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8.7200000000000006</v>
      </c>
      <c r="H188" s="43">
        <v>5.42</v>
      </c>
      <c r="I188" s="43">
        <v>45</v>
      </c>
      <c r="J188" s="43">
        <v>263.79000000000002</v>
      </c>
      <c r="K188" s="44">
        <v>219</v>
      </c>
      <c r="L188" s="43">
        <v>13.47</v>
      </c>
    </row>
    <row r="189" spans="1:12" ht="14.4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1.36</v>
      </c>
      <c r="H189" s="43">
        <v>0</v>
      </c>
      <c r="I189" s="43">
        <v>24.02</v>
      </c>
      <c r="J189" s="43">
        <v>116.19</v>
      </c>
      <c r="K189" s="44">
        <v>274</v>
      </c>
      <c r="L189" s="43">
        <v>8.4499999999999993</v>
      </c>
    </row>
    <row r="190" spans="1:12" ht="14.4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122</v>
      </c>
      <c r="L190" s="43">
        <v>2.8</v>
      </c>
    </row>
    <row r="191" spans="1:12" ht="14.4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123</v>
      </c>
      <c r="L191" s="43">
        <v>1.84</v>
      </c>
    </row>
    <row r="192" spans="1:12" ht="14.4">
      <c r="A192" s="23"/>
      <c r="B192" s="15"/>
      <c r="C192" s="11"/>
      <c r="D192" s="6"/>
      <c r="E192" s="42" t="s">
        <v>99</v>
      </c>
      <c r="F192" s="43">
        <v>30</v>
      </c>
      <c r="G192" s="43">
        <v>3.56</v>
      </c>
      <c r="H192" s="43">
        <v>2.98</v>
      </c>
      <c r="I192" s="43">
        <v>2.68</v>
      </c>
      <c r="J192" s="43">
        <v>45</v>
      </c>
      <c r="K192" s="44">
        <v>412</v>
      </c>
      <c r="L192" s="43">
        <v>29.34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21.66</v>
      </c>
      <c r="H194" s="19">
        <f t="shared" si="88"/>
        <v>19.240000000000002</v>
      </c>
      <c r="I194" s="19">
        <f t="shared" si="88"/>
        <v>100.01</v>
      </c>
      <c r="J194" s="19">
        <f t="shared" si="88"/>
        <v>774.18000000000006</v>
      </c>
      <c r="K194" s="25"/>
      <c r="L194" s="19">
        <f t="shared" ref="L194" si="89">SUM(L185:L193)</f>
        <v>70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990</v>
      </c>
      <c r="G195" s="32">
        <f t="shared" ref="G195" si="90">G184+G194</f>
        <v>35.671999999999997</v>
      </c>
      <c r="H195" s="32">
        <f t="shared" ref="H195" si="91">H184+H194</f>
        <v>22.96</v>
      </c>
      <c r="I195" s="32">
        <f t="shared" ref="I195" si="92">I184+I194</f>
        <v>169.23000000000002</v>
      </c>
      <c r="J195" s="32">
        <f t="shared" ref="J195:L195" si="93">J184+J194</f>
        <v>1155.45</v>
      </c>
      <c r="K195" s="32"/>
      <c r="L195" s="32">
        <f t="shared" si="93"/>
        <v>149.28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1023.1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41.3994</v>
      </c>
      <c r="H196" s="34">
        <f t="shared" si="94"/>
        <v>36.711800000000004</v>
      </c>
      <c r="I196" s="34">
        <f t="shared" si="94"/>
        <v>163.50259999999997</v>
      </c>
      <c r="J196" s="34">
        <f t="shared" si="94"/>
        <v>1291.367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144.13399999999999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dcterms:created xsi:type="dcterms:W3CDTF">2022-05-16T14:23:56Z</dcterms:created>
  <dcterms:modified xsi:type="dcterms:W3CDTF">2023-10-22T14:38:46Z</dcterms:modified>
</cp:coreProperties>
</file>