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<sst xmlns="http://schemas.openxmlformats.org/spreadsheetml/2006/main" count="254" uniqueCount="72">
  <si>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</si>
  <si>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</si>
  <si>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</si>
  <si>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</si>
  <si>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</si>
  <si>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</si>
  <si>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</si>
  <si>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</si>
  <si>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</si>
  <si>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</si>
  <si>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</si>
  <si>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</si>
  <si>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</si>
  <si>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</si>
  <si>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</si>
  <si>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</si>
  <si>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</si>
  <si>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</si>
  <si>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</si>
  <si>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</si>
  <si>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</si>
  <si>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</si>
  <si>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</si>
  <si>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</si>
  <si>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</si>
  <si>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</si>
  <si>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</si>
  <si>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</si>
  <si>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</si>
  <si>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</si>
  <si>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</si>
  <si>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</si>
  <si>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</si>
  <si>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</si>
  <si>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</si>
  <si>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</si>
  <si>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</si>
  <si>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</si>
  <si>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</si>
  <si>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СШ №4 города Гагарин </t>
  </si>
  <si>
    <t>Каша молочная рисовая с маслом</t>
  </si>
  <si>
    <t>Чай с лимоном</t>
  </si>
  <si>
    <t>Бутерброд с сыром</t>
  </si>
  <si>
    <t>122/15</t>
  </si>
  <si>
    <t>Каша гречневая рассыпчатая с маслом</t>
  </si>
  <si>
    <t>Котлета мясная</t>
  </si>
  <si>
    <t>Хлеб пшеничный</t>
  </si>
  <si>
    <t>овощи</t>
  </si>
  <si>
    <t>Огурец свежий</t>
  </si>
  <si>
    <t>Яйцо отварное</t>
  </si>
  <si>
    <t>пром</t>
  </si>
  <si>
    <t>Макароны отварные</t>
  </si>
  <si>
    <t>Гуляш мясной</t>
  </si>
  <si>
    <t>Компот из сухофруктов</t>
  </si>
  <si>
    <t>сладкое</t>
  </si>
  <si>
    <t xml:space="preserve">Печенье </t>
  </si>
  <si>
    <t>Запеканка творожная с повидлом</t>
  </si>
  <si>
    <t>Фрукт свежий</t>
  </si>
  <si>
    <t>Картофель тушеный с овощами</t>
  </si>
  <si>
    <t>Котлета рыбная</t>
  </si>
  <si>
    <t>Чай с сахаром</t>
  </si>
  <si>
    <t>Рис отварной</t>
  </si>
  <si>
    <t>Биточки мясные</t>
  </si>
  <si>
    <t>Горошек консервированный</t>
  </si>
  <si>
    <t>Печенье</t>
  </si>
  <si>
    <t>Жаркое по-домашнему с мясом</t>
  </si>
  <si>
    <t>салат</t>
  </si>
  <si>
    <t>Салат с отварной свеклой с маслом</t>
  </si>
  <si>
    <t>Шницель мясной</t>
  </si>
  <si>
    <t>Какао с молоком</t>
  </si>
  <si>
    <t>Биточки рыбные</t>
  </si>
  <si>
    <t>Каша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</si>
</sst>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265</v>
      </c>
      <c r="G6" s="40">
        <v>6.98</v>
      </c>
      <c r="H6" s="40">
        <v>9.31</v>
      </c>
      <c r="I6" s="40">
        <v>39.950000000000003</v>
      </c>
      <c r="J6" s="40">
        <v>255.66</v>
      </c>
      <c r="K6" s="41">
        <v>131</v>
      </c>
      <c r="L6" s="40">
        <v>62.79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0.16</v>
      </c>
      <c r="H8" s="43">
        <v>0.08</v>
      </c>
      <c r="I8" s="43">
        <v>7.5</v>
      </c>
      <c r="J8" s="43">
        <v>28.2</v>
      </c>
      <c r="K8" s="44">
        <v>376</v>
      </c>
      <c r="L8" s="43">
        <v>4.62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</v>
      </c>
      <c r="H9" s="43">
        <v>7</v>
      </c>
      <c r="I9" s="43">
        <v>25</v>
      </c>
      <c r="J9" s="43">
        <v>195</v>
      </c>
      <c r="K9" s="44" t="s">
        <v>43</v>
      </c>
      <c r="L9" s="43">
        <v>17.899999999999999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15.14</v>
      </c>
      <c r="H13" s="19">
        <f t="shared" si="0"/>
        <v>16.39</v>
      </c>
      <c r="I13" s="19">
        <f t="shared" si="0"/>
        <v>72.45</v>
      </c>
      <c r="J13" s="19">
        <f t="shared" si="0"/>
        <v>478.86</v>
      </c>
      <c r="K13" s="25"/>
      <c r="L13" s="19">
        <f t="shared" ref="L13" si="1">SUM(L6:L12)</f>
        <v>85.31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15.14</v>
      </c>
      <c r="H24" s="32">
        <f t="shared" si="4"/>
        <v>16.39</v>
      </c>
      <c r="I24" s="32">
        <f t="shared" si="4"/>
        <v>72.45</v>
      </c>
      <c r="J24" s="32">
        <f t="shared" si="4"/>
        <v>478.86</v>
      </c>
      <c r="K24" s="32"/>
      <c r="L24" s="32">
        <f t="shared" ref="L24" si="5">L13+L23</f>
        <v>85.31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8.73</v>
      </c>
      <c r="H25" s="40">
        <v>5.43</v>
      </c>
      <c r="I25" s="40">
        <v>45</v>
      </c>
      <c r="J25" s="40">
        <v>263.8</v>
      </c>
      <c r="K25" s="41">
        <v>679</v>
      </c>
      <c r="L25" s="40">
        <v>16.350000000000001</v>
      </c>
    </row>
    <row r="26" spans="1:12" ht="15" x14ac:dyDescent="0.25">
      <c r="A26" s="14"/>
      <c r="B26" s="15"/>
      <c r="C26" s="11"/>
      <c r="D26" s="6" t="s">
        <v>21</v>
      </c>
      <c r="E26" s="42" t="s">
        <v>45</v>
      </c>
      <c r="F26" s="43">
        <v>50</v>
      </c>
      <c r="G26" s="43">
        <v>7.63</v>
      </c>
      <c r="H26" s="43">
        <v>5</v>
      </c>
      <c r="I26" s="43">
        <v>2.5</v>
      </c>
      <c r="J26" s="43">
        <v>85.8</v>
      </c>
      <c r="K26" s="44">
        <v>608</v>
      </c>
      <c r="L26" s="43">
        <v>30.76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210</v>
      </c>
      <c r="G27" s="43">
        <v>0.16</v>
      </c>
      <c r="H27" s="43">
        <v>0.08</v>
      </c>
      <c r="I27" s="43">
        <v>7.5</v>
      </c>
      <c r="J27" s="43">
        <v>28.2</v>
      </c>
      <c r="K27" s="44">
        <v>376</v>
      </c>
      <c r="L27" s="43">
        <v>4.09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 t="s">
        <v>50</v>
      </c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47</v>
      </c>
      <c r="E30" s="42" t="s">
        <v>48</v>
      </c>
      <c r="F30" s="43">
        <v>50</v>
      </c>
      <c r="G30" s="43">
        <v>0.4</v>
      </c>
      <c r="H30" s="43">
        <v>0.05</v>
      </c>
      <c r="I30" s="43">
        <v>1.3</v>
      </c>
      <c r="J30" s="43">
        <v>7</v>
      </c>
      <c r="K30" s="44">
        <v>1044</v>
      </c>
      <c r="L30" s="43">
        <v>10.4</v>
      </c>
    </row>
    <row r="31" spans="1:12" ht="15" x14ac:dyDescent="0.25">
      <c r="A31" s="14"/>
      <c r="B31" s="15"/>
      <c r="C31" s="11"/>
      <c r="D31" s="6" t="s">
        <v>26</v>
      </c>
      <c r="E31" s="42" t="s">
        <v>49</v>
      </c>
      <c r="F31" s="43">
        <v>60</v>
      </c>
      <c r="G31" s="43">
        <v>5</v>
      </c>
      <c r="H31" s="43">
        <v>5</v>
      </c>
      <c r="I31" s="43">
        <v>0</v>
      </c>
      <c r="J31" s="43">
        <v>65</v>
      </c>
      <c r="K31" s="44">
        <v>424</v>
      </c>
      <c r="L31" s="43">
        <v>18.399999999999999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24.2</v>
      </c>
      <c r="H32" s="19">
        <f t="shared" ref="H32" si="7">SUM(H25:H31)</f>
        <v>15.8</v>
      </c>
      <c r="I32" s="19">
        <f t="shared" ref="I32" si="8">SUM(I25:I31)</f>
        <v>71.06</v>
      </c>
      <c r="J32" s="19">
        <f t="shared" ref="J32:L32" si="9">SUM(J25:J31)</f>
        <v>520.29999999999995</v>
      </c>
      <c r="K32" s="25"/>
      <c r="L32" s="19">
        <f t="shared" si="9"/>
        <v>83.6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24.2</v>
      </c>
      <c r="H43" s="32">
        <f t="shared" ref="H43" si="15">H32+H42</f>
        <v>15.8</v>
      </c>
      <c r="I43" s="32">
        <f t="shared" ref="I43" si="16">I32+I42</f>
        <v>71.06</v>
      </c>
      <c r="J43" s="32">
        <f t="shared" ref="J43:L43" si="17">J32+J42</f>
        <v>520.29999999999995</v>
      </c>
      <c r="K43" s="32"/>
      <c r="L43" s="32">
        <f t="shared" si="17"/>
        <v>83.6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7.36</v>
      </c>
      <c r="H44" s="40">
        <v>6.02</v>
      </c>
      <c r="I44" s="40">
        <v>35.26</v>
      </c>
      <c r="J44" s="40">
        <v>224.6</v>
      </c>
      <c r="K44" s="41">
        <v>688</v>
      </c>
      <c r="L44" s="40">
        <v>15.23</v>
      </c>
    </row>
    <row r="45" spans="1:12" ht="15" x14ac:dyDescent="0.25">
      <c r="A45" s="23"/>
      <c r="B45" s="15"/>
      <c r="C45" s="11"/>
      <c r="D45" s="6" t="s">
        <v>21</v>
      </c>
      <c r="E45" s="42" t="s">
        <v>52</v>
      </c>
      <c r="F45" s="43">
        <v>50</v>
      </c>
      <c r="G45" s="43">
        <v>11.9</v>
      </c>
      <c r="H45" s="43">
        <v>9.76</v>
      </c>
      <c r="I45" s="43">
        <v>2.87</v>
      </c>
      <c r="J45" s="43">
        <v>101.5</v>
      </c>
      <c r="K45" s="44">
        <v>591</v>
      </c>
      <c r="L45" s="43">
        <v>24.75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0.04</v>
      </c>
      <c r="H46" s="43">
        <v>0</v>
      </c>
      <c r="I46" s="43">
        <v>24.76</v>
      </c>
      <c r="J46" s="43">
        <v>94.2</v>
      </c>
      <c r="K46" s="44">
        <v>868</v>
      </c>
      <c r="L46" s="43">
        <v>9.06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122</v>
      </c>
      <c r="L47" s="43">
        <v>3.6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54</v>
      </c>
      <c r="E49" s="42" t="s">
        <v>55</v>
      </c>
      <c r="F49" s="43">
        <v>20</v>
      </c>
      <c r="G49" s="43">
        <v>1.46</v>
      </c>
      <c r="H49" s="43">
        <v>1.92</v>
      </c>
      <c r="I49" s="43">
        <v>14.86</v>
      </c>
      <c r="J49" s="43">
        <v>82.56</v>
      </c>
      <c r="K49" s="44" t="s">
        <v>50</v>
      </c>
      <c r="L49" s="43">
        <v>7.62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23.040000000000003</v>
      </c>
      <c r="H51" s="19">
        <f t="shared" ref="H51" si="19">SUM(H44:H50)</f>
        <v>17.939999999999998</v>
      </c>
      <c r="I51" s="19">
        <f t="shared" ref="I51" si="20">SUM(I44:I50)</f>
        <v>92.51</v>
      </c>
      <c r="J51" s="19">
        <f t="shared" ref="J51:L51" si="21">SUM(J44:J50)</f>
        <v>573.36</v>
      </c>
      <c r="K51" s="25"/>
      <c r="L51" s="19">
        <f t="shared" si="21"/>
        <v>60.260000000000005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23.040000000000003</v>
      </c>
      <c r="H62" s="32">
        <f t="shared" ref="H62" si="27">H51+H61</f>
        <v>17.939999999999998</v>
      </c>
      <c r="I62" s="32">
        <f t="shared" ref="I62" si="28">I51+I61</f>
        <v>92.51</v>
      </c>
      <c r="J62" s="32">
        <f t="shared" ref="J62:L62" si="29">J51+J61</f>
        <v>573.36</v>
      </c>
      <c r="K62" s="32"/>
      <c r="L62" s="32">
        <f t="shared" si="29"/>
        <v>60.260000000000005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160</v>
      </c>
      <c r="G63" s="40">
        <v>27.01</v>
      </c>
      <c r="H63" s="40">
        <v>17.46</v>
      </c>
      <c r="I63" s="40">
        <v>31.44</v>
      </c>
      <c r="J63" s="40">
        <v>390.94</v>
      </c>
      <c r="K63" s="41">
        <v>469</v>
      </c>
      <c r="L63" s="40">
        <v>47.94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210</v>
      </c>
      <c r="G65" s="43">
        <v>0.16</v>
      </c>
      <c r="H65" s="43">
        <v>0.08</v>
      </c>
      <c r="I65" s="43">
        <v>7.5</v>
      </c>
      <c r="J65" s="43">
        <v>28.2</v>
      </c>
      <c r="K65" s="44">
        <v>376</v>
      </c>
      <c r="L65" s="43">
        <v>6.18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200</v>
      </c>
      <c r="G67" s="43">
        <v>3.22</v>
      </c>
      <c r="H67" s="43">
        <v>0.8</v>
      </c>
      <c r="I67" s="43">
        <v>30</v>
      </c>
      <c r="J67" s="43">
        <v>140.08000000000001</v>
      </c>
      <c r="K67" s="44" t="s">
        <v>50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30.39</v>
      </c>
      <c r="H70" s="19">
        <f t="shared" ref="H70" si="31">SUM(H63:H69)</f>
        <v>18.34</v>
      </c>
      <c r="I70" s="19">
        <f t="shared" ref="I70" si="32">SUM(I63:I69)</f>
        <v>68.94</v>
      </c>
      <c r="J70" s="19">
        <f t="shared" ref="J70:L70" si="33">SUM(J63:J69)</f>
        <v>559.22</v>
      </c>
      <c r="K70" s="25"/>
      <c r="L70" s="19">
        <f t="shared" si="33"/>
        <v>84.12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570</v>
      </c>
      <c r="G81" s="32">
        <f t="shared" ref="G81" si="38">G70+G80</f>
        <v>30.39</v>
      </c>
      <c r="H81" s="32">
        <f t="shared" ref="H81" si="39">H70+H80</f>
        <v>18.34</v>
      </c>
      <c r="I81" s="32">
        <f t="shared" ref="I81" si="40">I70+I80</f>
        <v>68.94</v>
      </c>
      <c r="J81" s="32">
        <f t="shared" ref="J81:L81" si="41">J70+J80</f>
        <v>559.22</v>
      </c>
      <c r="K81" s="32"/>
      <c r="L81" s="32">
        <f t="shared" si="41"/>
        <v>84.12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0</v>
      </c>
      <c r="H82" s="40">
        <v>28.75</v>
      </c>
      <c r="I82" s="40">
        <v>35</v>
      </c>
      <c r="J82" s="40">
        <v>40.299999999999997</v>
      </c>
      <c r="K82" s="41">
        <v>694</v>
      </c>
      <c r="L82" s="40">
        <v>30.08</v>
      </c>
    </row>
    <row r="83" spans="1:12" ht="15" x14ac:dyDescent="0.25">
      <c r="A83" s="23"/>
      <c r="B83" s="15"/>
      <c r="C83" s="11"/>
      <c r="D83" s="6" t="s">
        <v>21</v>
      </c>
      <c r="E83" s="42" t="s">
        <v>59</v>
      </c>
      <c r="F83" s="43">
        <v>50</v>
      </c>
      <c r="G83" s="43">
        <v>7</v>
      </c>
      <c r="H83" s="43">
        <v>2</v>
      </c>
      <c r="I83" s="43">
        <v>5</v>
      </c>
      <c r="J83" s="43">
        <v>66</v>
      </c>
      <c r="K83" s="44">
        <v>255</v>
      </c>
      <c r="L83" s="43">
        <v>45.95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8</v>
      </c>
      <c r="J84" s="43">
        <v>32</v>
      </c>
      <c r="K84" s="44">
        <v>376</v>
      </c>
      <c r="L84" s="43">
        <v>3.51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3.33</v>
      </c>
      <c r="H85" s="43">
        <v>0</v>
      </c>
      <c r="I85" s="43">
        <v>25</v>
      </c>
      <c r="J85" s="43">
        <v>68</v>
      </c>
      <c r="K85" s="44" t="s">
        <v>50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10.33</v>
      </c>
      <c r="H89" s="19">
        <f t="shared" ref="H89" si="43">SUM(H82:H88)</f>
        <v>30.75</v>
      </c>
      <c r="I89" s="19">
        <f t="shared" ref="I89" si="44">SUM(I82:I88)</f>
        <v>73</v>
      </c>
      <c r="J89" s="19">
        <f t="shared" ref="J89:L89" si="45">SUM(J82:J88)</f>
        <v>206.3</v>
      </c>
      <c r="K89" s="25"/>
      <c r="L89" s="19">
        <f t="shared" si="45"/>
        <v>83.14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10.33</v>
      </c>
      <c r="H100" s="32">
        <f t="shared" ref="H100" si="51">H89+H99</f>
        <v>30.75</v>
      </c>
      <c r="I100" s="32">
        <f t="shared" ref="I100" si="52">I89+I99</f>
        <v>73</v>
      </c>
      <c r="J100" s="32">
        <f t="shared" ref="J100:L100" si="53">J89+J99</f>
        <v>206.3</v>
      </c>
      <c r="K100" s="32"/>
      <c r="L100" s="32">
        <f t="shared" si="53"/>
        <v>83.14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150</v>
      </c>
      <c r="G101" s="40">
        <v>3.7</v>
      </c>
      <c r="H101" s="40">
        <v>6.1</v>
      </c>
      <c r="I101" s="40">
        <v>29</v>
      </c>
      <c r="J101" s="40">
        <v>229</v>
      </c>
      <c r="K101" s="41">
        <v>240</v>
      </c>
      <c r="L101" s="40">
        <v>22.85</v>
      </c>
    </row>
    <row r="102" spans="1:12" ht="15" x14ac:dyDescent="0.25">
      <c r="A102" s="23"/>
      <c r="B102" s="15"/>
      <c r="C102" s="11"/>
      <c r="D102" s="6" t="s">
        <v>21</v>
      </c>
      <c r="E102" s="42" t="s">
        <v>62</v>
      </c>
      <c r="F102" s="43">
        <v>50</v>
      </c>
      <c r="G102" s="43">
        <v>7.78</v>
      </c>
      <c r="H102" s="43">
        <v>5.78</v>
      </c>
      <c r="I102" s="43">
        <v>7.85</v>
      </c>
      <c r="J102" s="43">
        <v>114.38</v>
      </c>
      <c r="K102" s="44">
        <v>608</v>
      </c>
      <c r="L102" s="43">
        <v>25.37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210</v>
      </c>
      <c r="G103" s="43">
        <v>0.14000000000000001</v>
      </c>
      <c r="H103" s="43">
        <v>0.08</v>
      </c>
      <c r="I103" s="43">
        <v>7.5</v>
      </c>
      <c r="J103" s="43">
        <v>28.2</v>
      </c>
      <c r="K103" s="44">
        <v>376</v>
      </c>
      <c r="L103" s="43">
        <v>4.62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 t="s">
        <v>50</v>
      </c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47</v>
      </c>
      <c r="E106" s="42" t="s">
        <v>63</v>
      </c>
      <c r="F106" s="43">
        <v>50</v>
      </c>
      <c r="G106" s="43">
        <v>1.24</v>
      </c>
      <c r="H106" s="43">
        <v>0.08</v>
      </c>
      <c r="I106" s="43">
        <v>2.6</v>
      </c>
      <c r="J106" s="43">
        <v>16</v>
      </c>
      <c r="K106" s="44">
        <v>60</v>
      </c>
      <c r="L106" s="43">
        <v>9.99</v>
      </c>
    </row>
    <row r="107" spans="1:12" ht="15" x14ac:dyDescent="0.25">
      <c r="A107" s="23"/>
      <c r="B107" s="15"/>
      <c r="C107" s="11"/>
      <c r="D107" s="6" t="s">
        <v>54</v>
      </c>
      <c r="E107" s="42" t="s">
        <v>64</v>
      </c>
      <c r="F107" s="43">
        <v>30</v>
      </c>
      <c r="G107" s="43">
        <v>2.2000000000000002</v>
      </c>
      <c r="H107" s="43">
        <v>2.9</v>
      </c>
      <c r="I107" s="43">
        <v>22.3</v>
      </c>
      <c r="J107" s="43">
        <v>123.9</v>
      </c>
      <c r="K107" s="44" t="s">
        <v>50</v>
      </c>
      <c r="L107" s="43">
        <v>11.7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17.34</v>
      </c>
      <c r="H108" s="19">
        <f t="shared" si="54"/>
        <v>15.18</v>
      </c>
      <c r="I108" s="19">
        <f t="shared" si="54"/>
        <v>84.01</v>
      </c>
      <c r="J108" s="19">
        <f t="shared" si="54"/>
        <v>581.98</v>
      </c>
      <c r="K108" s="25"/>
      <c r="L108" s="19">
        <f t="shared" ref="L108" si="55">SUM(L101:L107)</f>
        <v>78.13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17.34</v>
      </c>
      <c r="H119" s="32">
        <f t="shared" ref="H119" si="59">H108+H118</f>
        <v>15.18</v>
      </c>
      <c r="I119" s="32">
        <f t="shared" ref="I119" si="60">I108+I118</f>
        <v>84.01</v>
      </c>
      <c r="J119" s="32">
        <f t="shared" ref="J119:L119" si="61">J108+J118</f>
        <v>581.98</v>
      </c>
      <c r="K119" s="32"/>
      <c r="L119" s="32">
        <f t="shared" si="61"/>
        <v>78.13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220</v>
      </c>
      <c r="G120" s="40">
        <v>37.85</v>
      </c>
      <c r="H120" s="40">
        <v>10.27</v>
      </c>
      <c r="I120" s="40">
        <v>30.18</v>
      </c>
      <c r="J120" s="40">
        <v>364.37</v>
      </c>
      <c r="K120" s="41">
        <v>436</v>
      </c>
      <c r="L120" s="40">
        <v>65.59</v>
      </c>
    </row>
    <row r="121" spans="1:12" ht="15" x14ac:dyDescent="0.25">
      <c r="A121" s="14"/>
      <c r="B121" s="15"/>
      <c r="C121" s="11"/>
      <c r="D121" s="6" t="s">
        <v>66</v>
      </c>
      <c r="E121" s="42" t="s">
        <v>67</v>
      </c>
      <c r="F121" s="43">
        <v>60</v>
      </c>
      <c r="G121" s="43">
        <v>0.86</v>
      </c>
      <c r="H121" s="43">
        <v>3.65</v>
      </c>
      <c r="I121" s="43">
        <v>5.0199999999999996</v>
      </c>
      <c r="J121" s="43">
        <v>56.34</v>
      </c>
      <c r="K121" s="44">
        <v>33</v>
      </c>
      <c r="L121" s="43">
        <v>4.47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0.16</v>
      </c>
      <c r="H122" s="43">
        <v>0.08</v>
      </c>
      <c r="I122" s="43">
        <v>7.5</v>
      </c>
      <c r="J122" s="43">
        <v>28.2</v>
      </c>
      <c r="K122" s="44">
        <v>376</v>
      </c>
      <c r="L122" s="43">
        <v>2.21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122</v>
      </c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41.15</v>
      </c>
      <c r="H127" s="19">
        <f t="shared" si="62"/>
        <v>14.24</v>
      </c>
      <c r="I127" s="19">
        <f t="shared" si="62"/>
        <v>57.46</v>
      </c>
      <c r="J127" s="19">
        <f t="shared" si="62"/>
        <v>519.41000000000008</v>
      </c>
      <c r="K127" s="25"/>
      <c r="L127" s="19">
        <f t="shared" ref="L127" si="63">SUM(L120:L126)</f>
        <v>75.86999999999999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41.15</v>
      </c>
      <c r="H138" s="32">
        <f t="shared" ref="H138" si="67">H127+H137</f>
        <v>14.24</v>
      </c>
      <c r="I138" s="32">
        <f t="shared" ref="I138" si="68">I127+I137</f>
        <v>57.46</v>
      </c>
      <c r="J138" s="32">
        <f t="shared" ref="J138:L138" si="69">J127+J137</f>
        <v>519.41000000000008</v>
      </c>
      <c r="K138" s="32"/>
      <c r="L138" s="32">
        <f t="shared" si="69"/>
        <v>75.86999999999999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150</v>
      </c>
      <c r="G139" s="40">
        <v>8</v>
      </c>
      <c r="H139" s="40">
        <v>6</v>
      </c>
      <c r="I139" s="40">
        <v>36</v>
      </c>
      <c r="J139" s="40">
        <v>226</v>
      </c>
      <c r="K139" s="41">
        <v>679</v>
      </c>
      <c r="L139" s="40">
        <v>14.9</v>
      </c>
    </row>
    <row r="140" spans="1:12" ht="15" x14ac:dyDescent="0.25">
      <c r="A140" s="23"/>
      <c r="B140" s="15"/>
      <c r="C140" s="11"/>
      <c r="D140" s="6" t="s">
        <v>21</v>
      </c>
      <c r="E140" s="42" t="s">
        <v>68</v>
      </c>
      <c r="F140" s="43">
        <v>50</v>
      </c>
      <c r="G140" s="43">
        <v>7.78</v>
      </c>
      <c r="H140" s="43">
        <v>5.78</v>
      </c>
      <c r="I140" s="43">
        <v>7.85</v>
      </c>
      <c r="J140" s="43">
        <v>114.38</v>
      </c>
      <c r="K140" s="44">
        <v>608</v>
      </c>
      <c r="L140" s="43">
        <v>25.37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0.04</v>
      </c>
      <c r="H141" s="43">
        <v>0</v>
      </c>
      <c r="I141" s="43">
        <v>24.76</v>
      </c>
      <c r="J141" s="43">
        <v>94.2</v>
      </c>
      <c r="K141" s="44">
        <v>868</v>
      </c>
      <c r="L141" s="43">
        <v>6.68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 t="s">
        <v>50</v>
      </c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200</v>
      </c>
      <c r="G143" s="43">
        <v>3</v>
      </c>
      <c r="H143" s="43">
        <v>0</v>
      </c>
      <c r="I143" s="43">
        <v>30</v>
      </c>
      <c r="J143" s="43">
        <v>132</v>
      </c>
      <c r="K143" s="44" t="s">
        <v>50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21.1</v>
      </c>
      <c r="H146" s="19">
        <f t="shared" si="70"/>
        <v>12.020000000000001</v>
      </c>
      <c r="I146" s="19">
        <f t="shared" si="70"/>
        <v>113.37</v>
      </c>
      <c r="J146" s="19">
        <f t="shared" si="70"/>
        <v>637.07999999999993</v>
      </c>
      <c r="K146" s="25"/>
      <c r="L146" s="19">
        <f t="shared" ref="L146" si="71">SUM(L139:L145)</f>
        <v>75.550000000000011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630</v>
      </c>
      <c r="G157" s="32">
        <f t="shared" ref="G157" si="74">G146+G156</f>
        <v>21.1</v>
      </c>
      <c r="H157" s="32">
        <f t="shared" ref="H157" si="75">H146+H156</f>
        <v>12.020000000000001</v>
      </c>
      <c r="I157" s="32">
        <f t="shared" ref="I157" si="76">I146+I156</f>
        <v>113.37</v>
      </c>
      <c r="J157" s="32">
        <f t="shared" ref="J157:L157" si="77">J146+J156</f>
        <v>637.07999999999993</v>
      </c>
      <c r="K157" s="32"/>
      <c r="L157" s="32">
        <f t="shared" si="77"/>
        <v>75.550000000000011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220</v>
      </c>
      <c r="G158" s="40">
        <v>5.71</v>
      </c>
      <c r="H158" s="40">
        <v>6.18</v>
      </c>
      <c r="I158" s="40">
        <v>26.64</v>
      </c>
      <c r="J158" s="40">
        <v>185.42</v>
      </c>
      <c r="K158" s="41">
        <v>108</v>
      </c>
      <c r="L158" s="40">
        <v>20.88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4.66</v>
      </c>
      <c r="H160" s="43">
        <v>4</v>
      </c>
      <c r="I160" s="43">
        <v>19.2</v>
      </c>
      <c r="J160" s="43">
        <v>131.44</v>
      </c>
      <c r="K160" s="44">
        <v>397</v>
      </c>
      <c r="L160" s="43">
        <v>22.95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 t="s">
        <v>50</v>
      </c>
      <c r="L161" s="43">
        <v>3.6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54</v>
      </c>
      <c r="E163" s="42" t="s">
        <v>64</v>
      </c>
      <c r="F163" s="43">
        <v>50</v>
      </c>
      <c r="G163" s="43">
        <v>3.65</v>
      </c>
      <c r="H163" s="43">
        <v>4.8</v>
      </c>
      <c r="I163" s="43">
        <v>37.15</v>
      </c>
      <c r="J163" s="43">
        <v>206.47</v>
      </c>
      <c r="K163" s="44" t="s">
        <v>50</v>
      </c>
      <c r="L163" s="43">
        <v>19.05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16.3</v>
      </c>
      <c r="H165" s="19">
        <f t="shared" si="78"/>
        <v>15.219999999999999</v>
      </c>
      <c r="I165" s="19">
        <f t="shared" si="78"/>
        <v>97.75</v>
      </c>
      <c r="J165" s="19">
        <f t="shared" si="78"/>
        <v>593.83000000000004</v>
      </c>
      <c r="K165" s="25"/>
      <c r="L165" s="19">
        <f t="shared" ref="L165" si="79">SUM(L158:L164)</f>
        <v>66.48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16.3</v>
      </c>
      <c r="H176" s="32">
        <f t="shared" ref="H176" si="83">H165+H175</f>
        <v>15.219999999999999</v>
      </c>
      <c r="I176" s="32">
        <f t="shared" ref="I176" si="84">I165+I175</f>
        <v>97.75</v>
      </c>
      <c r="J176" s="32">
        <f t="shared" ref="J176:L176" si="85">J165+J175</f>
        <v>593.83000000000004</v>
      </c>
      <c r="K176" s="32"/>
      <c r="L176" s="32">
        <f t="shared" si="85"/>
        <v>66.48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7.36</v>
      </c>
      <c r="H177" s="40">
        <v>6.02</v>
      </c>
      <c r="I177" s="40">
        <v>35.26</v>
      </c>
      <c r="J177" s="40">
        <v>224.6</v>
      </c>
      <c r="K177" s="41">
        <v>291</v>
      </c>
      <c r="L177" s="40">
        <v>27.73</v>
      </c>
    </row>
    <row r="178" spans="1:12" ht="15" x14ac:dyDescent="0.25">
      <c r="A178" s="23"/>
      <c r="B178" s="15"/>
      <c r="C178" s="11"/>
      <c r="D178" s="6" t="s">
        <v>21</v>
      </c>
      <c r="E178" s="42" t="s">
        <v>70</v>
      </c>
      <c r="F178" s="43">
        <v>50</v>
      </c>
      <c r="G178" s="43">
        <v>7</v>
      </c>
      <c r="H178" s="43">
        <v>3</v>
      </c>
      <c r="I178" s="43">
        <v>5</v>
      </c>
      <c r="J178" s="43">
        <v>75</v>
      </c>
      <c r="K178" s="44">
        <v>7005</v>
      </c>
      <c r="L178" s="43">
        <v>45.95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210</v>
      </c>
      <c r="G179" s="43">
        <v>0.16</v>
      </c>
      <c r="H179" s="43">
        <v>0.08</v>
      </c>
      <c r="I179" s="43">
        <v>7.5</v>
      </c>
      <c r="J179" s="43">
        <v>28.2</v>
      </c>
      <c r="K179" s="44">
        <v>349</v>
      </c>
      <c r="L179" s="43">
        <v>4.62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6.68</v>
      </c>
      <c r="H180" s="43">
        <v>7.04</v>
      </c>
      <c r="I180" s="43">
        <v>14.76</v>
      </c>
      <c r="J180" s="43">
        <v>150.1</v>
      </c>
      <c r="K180" s="44" t="s">
        <v>43</v>
      </c>
      <c r="L180" s="43">
        <v>17.899999999999999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21.2</v>
      </c>
      <c r="H184" s="19">
        <f t="shared" si="86"/>
        <v>16.14</v>
      </c>
      <c r="I184" s="19">
        <f t="shared" si="86"/>
        <v>62.519999999999996</v>
      </c>
      <c r="J184" s="19">
        <f t="shared" si="86"/>
        <v>477.9</v>
      </c>
      <c r="K184" s="25"/>
      <c r="L184" s="19">
        <f t="shared" ref="L184" si="87">SUM(L177:L183)</f>
        <v>96.200000000000017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21.2</v>
      </c>
      <c r="H195" s="32">
        <f t="shared" ref="H195" si="91">H184+H194</f>
        <v>16.14</v>
      </c>
      <c r="I195" s="32">
        <f t="shared" ref="I195" si="92">I184+I194</f>
        <v>62.519999999999996</v>
      </c>
      <c r="J195" s="32">
        <f t="shared" ref="J195:L195" si="93">J184+J194</f>
        <v>477.9</v>
      </c>
      <c r="K195" s="32"/>
      <c r="L195" s="32">
        <f t="shared" si="93"/>
        <v>96.200000000000017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22.018999999999998</v>
      </c>
      <c r="H196" s="34">
        <f t="shared" si="94"/>
        <v>17.202000000000005</v>
      </c>
      <c r="I196" s="34">
        <f t="shared" si="94"/>
        <v>79.306999999999988</v>
      </c>
      <c r="J196" s="34">
        <f t="shared" si="94"/>
        <v>514.82399999999996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78.866000000000014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dcterms:created xsi:type="dcterms:W3CDTF">2022-05-16T14:23:56Z</dcterms:created>
  <dcterms:modified xsi:type="dcterms:W3CDTF">2025-01-25T12:15:28Z</dcterms:modified>
</cp:coreProperties>
</file>